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<sst xmlns="http://schemas.openxmlformats.org/spreadsheetml/2006/main" count="2302" uniqueCount="1422">
  <si>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</si>
  <si>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</si>
  <si>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</si>
  <si>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</si>
  <si>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</si>
  <si>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</si>
  <si>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</si>
  <si>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</si>
  <si>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</si>
  <si>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</si>
  <si>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</si>
  <si>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</si>
  <si>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</si>
  <si>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</si>
  <si>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</si>
  <si>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</si>
  <si>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</si>
  <si>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</si>
  <si>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</si>
  <si>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</si>
  <si>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</si>
  <si>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</si>
  <si>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</si>
  <si>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</si>
  <si>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</si>
  <si>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</si>
  <si>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</si>
  <si>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</si>
  <si>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</si>
  <si>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</si>
  <si>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</si>
  <si>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</si>
  <si>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</si>
  <si>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</si>
  <si>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</si>
  <si>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</si>
  <si>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</si>
  <si>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</si>
  <si>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</si>
  <si>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</si>
  <si>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</si>
  <si>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</si>
  <si>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</si>
  <si>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</si>
  <si>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</si>
  <si>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</si>
  <si>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</si>
  <si>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</si>
  <si>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</si>
  <si>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</si>
  <si>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</si>
  <si>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</si>
  <si>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</si>
  <si>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</si>
  <si>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</si>
  <si>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</si>
  <si>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</si>
  <si>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</si>
  <si>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</si>
  <si>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</si>
  <si>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</si>
  <si>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</si>
  <si>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</si>
  <si>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</si>
  <si>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</si>
  <si>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</si>
  <si>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</si>
  <si>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</si>
  <si>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</si>
  <si>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</si>
  <si>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</si>
  <si>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</si>
  <si>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</si>
  <si>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</si>
  <si>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</si>
  <si>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</si>
  <si>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</si>
  <si>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</si>
  <si>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</si>
  <si>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</si>
  <si>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</si>
  <si>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</si>
  <si>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</si>
  <si>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</si>
  <si>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</si>
  <si>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</si>
  <si>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</si>
  <si>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</si>
  <si>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</si>
  <si>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</si>
  <si>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</si>
  <si>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</si>
  <si>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</si>
  <si>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</si>
  <si>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</si>
  <si>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</si>
  <si>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</si>
  <si>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</si>
  <si>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</si>
  <si>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</si>
  <si>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</si>
  <si>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</si>
  <si>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</si>
  <si>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</si>
  <si>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</si>
  <si>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</si>
  <si>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</si>
  <si>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</si>
  <si>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</si>
  <si>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</si>
  <si>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</si>
  <si>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</si>
  <si>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</si>
  <si>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</si>
  <si>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</si>
  <si>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</si>
  <si>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</si>
  <si>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</si>
  <si>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</si>
  <si>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</si>
  <si>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</si>
  <si>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</si>
  <si>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</si>
  <si>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</si>
  <si>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</si>
  <si>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</si>
  <si>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</si>
  <si>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</si>
  <si>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</si>
  <si>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</si>
  <si>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</si>
  <si>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</si>
  <si>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</si>
  <si>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</si>
  <si>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</si>
  <si>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</si>
  <si>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</si>
  <si>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</si>
  <si>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</si>
  <si>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</si>
  <si>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</si>
  <si>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</si>
  <si>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</si>
  <si>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</si>
  <si>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</si>
  <si>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</si>
  <si>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</si>
  <si>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</si>
  <si>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</si>
  <si>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</si>
  <si>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</si>
  <si>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</si>
  <si>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</si>
  <si>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</si>
  <si>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</si>
  <si>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</si>
  <si>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</si>
  <si>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</si>
  <si>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</si>
  <si>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</si>
  <si>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</si>
  <si>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</si>
  <si>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</si>
  <si>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</si>
  <si>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</si>
  <si>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</si>
  <si>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</si>
  <si>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</si>
  <si>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</si>
  <si>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</si>
  <si>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</si>
  <si>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</si>
  <si>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</si>
  <si>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</si>
  <si>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</si>
  <si>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</si>
  <si>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</si>
  <si>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</si>
  <si>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</si>
  <si>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</si>
  <si>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</si>
  <si>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</si>
  <si>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</si>
  <si>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</si>
  <si>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</si>
  <si>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</si>
  <si>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</si>
  <si>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</si>
  <si>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</si>
  <si>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</si>
  <si>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</si>
  <si>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</si>
  <si>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</si>
  <si>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</si>
  <si>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</si>
  <si>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</si>
  <si>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</si>
  <si>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</si>
  <si>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</si>
  <si>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</si>
  <si>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</si>
  <si>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</si>
  <si>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</si>
  <si>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</si>
  <si>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</si>
  <si>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</si>
  <si>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</si>
  <si>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</si>
  <si>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</si>
  <si>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</si>
  <si>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</si>
  <si>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</si>
  <si>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</si>
  <si>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</si>
  <si>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</si>
  <si>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</si>
  <si>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</si>
  <si>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</si>
  <si>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</si>
  <si>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</si>
  <si>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</si>
  <si>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</si>
  <si>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</si>
  <si>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</si>
  <si>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</si>
  <si>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</si>
  <si>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</si>
  <si>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</si>
  <si>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</si>
  <si>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</si>
  <si>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</si>
  <si>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</si>
  <si>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</si>
  <si>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</si>
  <si>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</si>
  <si>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</si>
  <si>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</si>
  <si>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</si>
  <si>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</si>
  <si>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</si>
  <si>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</si>
  <si>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</si>
  <si>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</si>
  <si>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</si>
  <si>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</si>
  <si>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</si>
  <si>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</si>
  <si>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</si>
  <si>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</si>
  <si>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</si>
  <si>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</si>
  <si>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</si>
  <si>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</si>
  <si>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</si>
  <si>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</si>
  <si>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</si>
  <si>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</si>
  <si>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</si>
  <si>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</si>
  <si>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</si>
  <si>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</si>
  <si>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</si>
  <si>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</si>
  <si>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</si>
  <si>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</si>
  <si>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</si>
  <si>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</si>
  <si>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</si>
  <si>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</si>
  <si>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</si>
  <si>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</si>
  <si>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</si>
  <si>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</si>
  <si>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</si>
  <si>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</si>
  <si>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</si>
  <si>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</si>
  <si>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</si>
  <si>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</si>
  <si>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</si>
  <si>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</si>
  <si>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</si>
  <si>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</si>
  <si>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</si>
  <si>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</si>
  <si>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</si>
  <si>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</si>
  <si>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</si>
  <si>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</si>
  <si>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</si>
  <si>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</si>
  <si>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</si>
  <si>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</si>
  <si>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</si>
  <si>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</si>
  <si>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</si>
  <si>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</si>
  <si>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</si>
  <si>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</si>
  <si>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</si>
  <si>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</si>
  <si>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</si>
  <si>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</si>
  <si>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</si>
  <si>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</si>
  <si>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</si>
  <si>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</si>
  <si>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</si>
  <si>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</si>
  <si>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</si>
  <si>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</si>
  <si>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</si>
  <si>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</si>
  <si>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</si>
  <si>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</si>
  <si>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</si>
  <si>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</si>
  <si>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</si>
  <si>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</si>
  <si>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</si>
  <si>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</si>
  <si>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</si>
  <si>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</si>
  <si>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</si>
  <si>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</si>
  <si>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</si>
  <si>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</si>
  <si>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</si>
  <si>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</si>
  <si>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</si>
  <si>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</si>
  <si>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</si>
  <si>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</si>
  <si>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</si>
  <si>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</si>
  <si>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</si>
  <si>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</si>
  <si>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</si>
  <si>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</si>
  <si>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</si>
  <si>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</si>
  <si>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</si>
  <si>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</si>
  <si>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</si>
  <si>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</si>
  <si>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</si>
  <si>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</si>
  <si>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</si>
  <si>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</si>
  <si>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</si>
  <si>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</si>
  <si>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</si>
  <si>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</si>
  <si>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</si>
  <si>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</si>
  <si>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</si>
  <si>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</si>
  <si>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</si>
  <si>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</si>
  <si>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</si>
  <si>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</si>
  <si>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</si>
  <si>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</si>
  <si>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</si>
  <si>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</si>
  <si>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</si>
  <si>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</si>
  <si>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</si>
  <si>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</si>
  <si>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</si>
  <si>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</si>
  <si>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</si>
  <si>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</si>
  <si>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</si>
  <si>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</si>
  <si>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</si>
  <si>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</si>
  <si>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</si>
  <si>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</si>
  <si>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</si>
  <si>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</si>
  <si>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</si>
  <si>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</si>
  <si>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</si>
  <si>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</si>
  <si>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</si>
  <si>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</si>
  <si>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</si>
  <si>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</si>
  <si>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</si>
  <si>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</si>
  <si>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</si>
  <si>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</si>
  <si>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</si>
  <si>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</si>
  <si>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</si>
  <si>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</si>
  <si>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</si>
  <si>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</si>
  <si>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</si>
  <si>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</si>
  <si>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</si>
  <si>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</si>
  <si>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</si>
  <si>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</si>
  <si>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</si>
  <si>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</si>
  <si>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</si>
  <si>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</si>
  <si>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</si>
  <si>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</si>
  <si>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</si>
  <si>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</si>
  <si>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</si>
  <si>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</si>
  <si>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</si>
  <si>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</si>
  <si>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</si>
  <si>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</si>
  <si>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</si>
  <si>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</si>
  <si>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</si>
  <si>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</si>
  <si>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</si>
  <si>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</si>
  <si>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</si>
  <si>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</si>
  <si>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</si>
  <si>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</si>
  <si>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</si>
  <si>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</si>
  <si>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</si>
  <si>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</si>
  <si>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</si>
  <si>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</si>
  <si>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</si>
  <si>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</si>
  <si>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</si>
  <si>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</si>
  <si>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</si>
  <si>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</si>
  <si>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</si>
  <si>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</si>
  <si>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</si>
  <si>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</si>
  <si>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</si>
  <si>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</si>
  <si>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</si>
  <si>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</si>
  <si>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</si>
  <si>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</si>
  <si>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</si>
  <si>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</si>
  <si>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</si>
  <si>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</si>
  <si>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</si>
  <si>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</si>
  <si>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</si>
  <si>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</si>
  <si>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</si>
  <si>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</si>
  <si>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</si>
  <si>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</si>
  <si>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</si>
  <si>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</si>
  <si>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</si>
  <si>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</si>
  <si>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</si>
  <si>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</si>
  <si>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</si>
  <si>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</si>
  <si>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</si>
  <si>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</si>
  <si>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</si>
  <si>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</si>
  <si>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</si>
  <si>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</si>
  <si>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</si>
  <si>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</si>
  <si>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</si>
  <si>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</si>
  <si>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</si>
  <si>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</si>
  <si>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</si>
  <si>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</si>
  <si>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</si>
  <si>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</si>
  <si>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</si>
  <si>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</si>
  <si>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</si>
  <si>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</si>
  <si>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</si>
  <si>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</si>
  <si>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</si>
  <si>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</si>
  <si>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</si>
  <si>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</si>
  <si>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</si>
  <si>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</si>
  <si>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</si>
  <si>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</si>
  <si>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</si>
  <si>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</si>
  <si>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</si>
  <si>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</si>
  <si>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</si>
  <si>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</si>
  <si>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</si>
  <si>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</si>
  <si>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</si>
  <si>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</si>
  <si>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</si>
  <si>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</si>
  <si>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</si>
  <si>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</si>
  <si>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</si>
  <si>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</si>
  <si>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</si>
  <si>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</si>
  <si>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</si>
  <si>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</si>
  <si>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</si>
  <si>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</si>
  <si>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</si>
  <si>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</si>
  <si>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</si>
  <si>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</si>
  <si>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</si>
  <si>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</si>
  <si>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</si>
  <si>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</si>
  <si>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</si>
  <si>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</si>
  <si>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</si>
  <si>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</si>
  <si>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</si>
  <si>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</si>
  <si>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</si>
  <si>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</si>
  <si>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</si>
  <si>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</si>
  <si>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</si>
  <si>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</si>
  <si>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</si>
  <si>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</si>
  <si>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</si>
  <si>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</si>
  <si>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</si>
  <si>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</si>
  <si>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</si>
  <si>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</si>
  <si>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</si>
  <si>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</si>
  <si>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</si>
  <si>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</si>
  <si>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</si>
  <si>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</si>
  <si>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</si>
  <si>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</si>
  <si>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</si>
  <si>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</si>
  <si>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</si>
  <si>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</si>
  <si>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</si>
  <si>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</si>
  <si>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</si>
  <si>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</si>
  <si>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</si>
  <si>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</si>
  <si>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</si>
  <si>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</si>
  <si>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</si>
  <si>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</si>
  <si>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</si>
  <si>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</si>
  <si>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</si>
  <si>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</si>
  <si>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</si>
  <si>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</si>
  <si>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</si>
  <si>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</si>
  <si>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</si>
  <si>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</si>
  <si>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</si>
  <si>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</si>
  <si>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</si>
  <si>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</si>
  <si>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</si>
  <si>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</si>
  <si>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</si>
  <si>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</si>
  <si>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</si>
  <si>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</si>
  <si>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</si>
  <si>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</si>
  <si>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</si>
  <si>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</si>
  <si>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</si>
  <si>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</si>
  <si>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</si>
  <si>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</si>
  <si>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</si>
  <si>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</si>
  <si>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</si>
  <si>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</si>
  <si>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</si>
  <si>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</si>
  <si>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</si>
  <si>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</si>
  <si>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</si>
  <si>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</si>
  <si>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</si>
  <si>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</si>
  <si>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</si>
  <si>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</si>
  <si>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</si>
  <si>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</si>
  <si>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</si>
  <si>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</si>
  <si>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</si>
  <si>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</si>
  <si>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</si>
  <si>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</si>
  <si>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</si>
  <si>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</si>
  <si>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</si>
  <si>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</si>
  <si>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</si>
  <si>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</si>
  <si>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</si>
  <si>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</si>
  <si>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</si>
  <si>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</si>
  <si>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</si>
  <si>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</si>
  <si>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</si>
  <si>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</si>
  <si>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</si>
  <si>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</si>
  <si>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</si>
  <si>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</si>
  <si>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</si>
  <si>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</si>
  <si>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</si>
  <si>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</si>
  <si>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</si>
  <si>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</si>
  <si>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</si>
  <si>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</si>
  <si>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</si>
  <si>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</si>
  <si>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</si>
  <si>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</si>
  <si>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</si>
  <si>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</si>
  <si>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</si>
  <si>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</si>
  <si>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</si>
  <si>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</si>
  <si>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</si>
  <si>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</si>
  <si>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</si>
  <si>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</si>
  <si>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</si>
  <si>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</si>
  <si>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</si>
  <si>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</si>
  <si>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</si>
  <si>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</si>
  <si>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</si>
  <si>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</si>
  <si>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</si>
  <si>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</si>
  <si>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</si>
  <si>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</si>
  <si>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</si>
  <si>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</si>
  <si>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</si>
  <si>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</si>
  <si>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</si>
  <si>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</si>
  <si>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</si>
  <si>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</si>
  <si>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</si>
  <si>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</si>
  <si>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</si>
  <si>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</si>
  <si>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</si>
  <si>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</si>
  <si>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</si>
  <si>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</si>
  <si>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</si>
  <si>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</si>
  <si>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</si>
  <si>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</si>
  <si>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</si>
  <si>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</si>
  <si>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</si>
  <si>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</si>
  <si>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</si>
  <si>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</si>
  <si>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</si>
  <si>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</si>
  <si>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</si>
  <si>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</si>
  <si>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</si>
  <si>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</si>
  <si>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</si>
  <si>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</si>
  <si>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</si>
  <si>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</si>
  <si>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</si>
  <si>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</si>
  <si>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</si>
  <si>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</si>
  <si>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</si>
  <si>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</si>
  <si>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</si>
  <si>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</si>
  <si>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</si>
  <si>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</si>
  <si>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</si>
  <si>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</si>
  <si>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</si>
  <si>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</si>
  <si>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</si>
  <si>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</si>
  <si>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</si>
  <si>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</si>
  <si>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</si>
  <si>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</si>
  <si>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</si>
  <si>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</si>
  <si>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</si>
  <si>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</si>
  <si>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</si>
  <si>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</si>
  <si>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</si>
  <si>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</si>
  <si>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</si>
  <si>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</si>
  <si>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</si>
  <si>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</si>
  <si>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</si>
  <si>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</si>
  <si>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</si>
  <si>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</si>
  <si>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</si>
  <si>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</si>
  <si>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</si>
  <si>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</si>
  <si>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</si>
  <si>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</si>
  <si>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</si>
  <si>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</si>
  <si>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</si>
  <si>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</si>
  <si>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</si>
  <si>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</si>
  <si>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</si>
  <si>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</si>
  <si>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</si>
  <si>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</si>
  <si>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</si>
  <si>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</si>
  <si>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</si>
  <si>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</si>
  <si>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</si>
  <si>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</si>
  <si>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</si>
  <si>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</si>
  <si>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</si>
  <si>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</si>
  <si>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</si>
  <si>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</si>
  <si>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</si>
  <si>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</si>
  <si>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</si>
  <si>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</si>
  <si>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</si>
  <si>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</si>
  <si>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</si>
  <si>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</si>
  <si>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</si>
  <si>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</si>
  <si>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</si>
  <si>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</si>
  <si>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</si>
  <si>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</si>
  <si>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</si>
  <si>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</si>
  <si>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</si>
  <si>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</si>
  <si>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</si>
  <si>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</si>
  <si>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</si>
  <si>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</si>
  <si>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</si>
  <si>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</si>
  <si>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</si>
  <si>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</si>
  <si>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</si>
  <si>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</si>
  <si>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</si>
  <si>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</si>
  <si>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</si>
  <si>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</si>
  <si>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</si>
  <si>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</si>
  <si>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</si>
  <si>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</si>
  <si>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</si>
  <si>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</si>
  <si>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</si>
  <si>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</si>
  <si>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</si>
  <si>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</si>
  <si>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</si>
  <si>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</si>
  <si>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</si>
  <si>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</si>
  <si>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</si>
  <si>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</si>
  <si>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</si>
  <si>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</si>
  <si>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</si>
  <si>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</si>
  <si>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</si>
  <si>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</si>
  <si>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</si>
  <si>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</si>
  <si>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</si>
  <si>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</si>
  <si>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</si>
  <si>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</si>
  <si>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</si>
  <si>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</si>
  <si>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</si>
  <si>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</si>
  <si>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</si>
  <si>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</si>
  <si>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</si>
  <si>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</si>
  <si>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</si>
  <si>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</si>
  <si>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</si>
  <si>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</si>
  <si>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</si>
  <si>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</si>
  <si>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</si>
  <si>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</si>
  <si>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</si>
  <si>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</si>
  <si>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</si>
  <si>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</si>
  <si>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</si>
  <si>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</si>
  <si>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</si>
  <si>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</si>
  <si>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</si>
  <si>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</si>
  <si>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</si>
  <si>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</si>
  <si>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</si>
  <si>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</si>
  <si>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</si>
  <si>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</si>
  <si>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</si>
  <si>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</si>
  <si>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</si>
  <si>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</si>
  <si>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</si>
  <si>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</si>
  <si>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</si>
  <si>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</si>
  <si>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</si>
  <si>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</si>
  <si>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</si>
  <si>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</si>
  <si>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</si>
  <si>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</si>
  <si>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</si>
  <si>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</si>
  <si>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</si>
  <si>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</si>
  <si>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</si>
  <si>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</si>
  <si>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</si>
  <si>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</si>
  <si>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</si>
  <si>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</si>
  <si>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</si>
  <si>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</si>
  <si>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</si>
  <si>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</si>
  <si>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</si>
  <si>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</si>
  <si>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</si>
  <si>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</si>
  <si>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</si>
  <si>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</si>
  <si>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</si>
  <si>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</si>
  <si>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</si>
  <si>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</si>
  <si>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</si>
  <si>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</si>
  <si>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</si>
  <si>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</si>
  <si>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</si>
  <si>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</si>
  <si>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</si>
  <si>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</si>
  <si>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</si>
  <si>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</si>
  <si>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</si>
  <si>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</si>
  <si>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</si>
  <si>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</si>
  <si>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</si>
  <si>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</si>
  <si>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</si>
  <si>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</si>
  <si>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</si>
  <si>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</si>
  <si>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</si>
  <si>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</si>
  <si>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</si>
  <si>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</si>
  <si>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</si>
  <si>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</si>
  <si>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</si>
  <si>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</si>
  <si>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</si>
  <si>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</si>
  <si>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</si>
  <si>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</si>
  <si>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</si>
  <si>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</si>
  <si>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</si>
  <si>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</si>
  <si>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</si>
  <si>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</si>
  <si>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</si>
  <si>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</si>
  <si>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</si>
  <si>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</si>
  <si>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</si>
  <si>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</si>
  <si>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</si>
  <si>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</si>
  <si>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</si>
  <si>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</si>
  <si>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</si>
  <si>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</si>
  <si>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</si>
  <si>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</si>
  <si>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</si>
  <si>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</si>
  <si>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</si>
  <si>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</si>
  <si>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</si>
  <si>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</si>
  <si>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</si>
  <si>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</si>
  <si>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</si>
  <si>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</si>
  <si>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</si>
  <si>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</si>
  <si>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</si>
  <si>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</si>
  <si>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</si>
  <si>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</si>
  <si>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</si>
  <si>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</si>
  <si>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</si>
  <si>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</si>
  <si>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</si>
  <si>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</si>
  <si>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</si>
  <si>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</si>
  <si>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</si>
  <si>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</si>
  <si>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</si>
  <si>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</si>
  <si>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</si>
  <si>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</si>
  <si>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</si>
  <si>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</si>
  <si>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</si>
  <si>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</si>
  <si>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</si>
  <si>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</si>
  <si>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</si>
  <si>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</si>
  <si>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</si>
  <si>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</si>
  <si>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</si>
  <si>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</si>
  <si>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</si>
  <si>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</si>
  <si>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</si>
  <si>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</si>
  <si>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</si>
  <si>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</si>
  <si>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</si>
  <si>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</si>
  <si>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</si>
  <si>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</si>
  <si>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</si>
  <si>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</si>
  <si>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</si>
  <si>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</si>
  <si>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</si>
  <si>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</si>
  <si>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</si>
  <si>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</si>
  <si>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</si>
  <si>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</si>
  <si>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</si>
  <si>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</si>
  <si>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</si>
  <si>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</si>
  <si>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</si>
  <si>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</si>
  <si>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</si>
  <si>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</si>
  <si>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</si>
  <si>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</si>
  <si>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</si>
  <si>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</si>
  <si>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</si>
  <si>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</si>
  <si>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</si>
  <si>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</si>
  <si>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</si>
  <si>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</si>
  <si>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</si>
  <si>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</si>
  <si>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</si>
  <si>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</si>
  <si>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</si>
  <si>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</si>
  <si>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</si>
  <si>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</si>
  <si>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</si>
  <si>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</si>
  <si>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</si>
  <si>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</si>
  <si>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</si>
  <si>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</si>
  <si>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</si>
  <si>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</si>
  <si>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</si>
  <si>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</si>
  <si>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</si>
  <si>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</si>
  <si>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</si>
  <si>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</si>
  <si>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</si>
  <si>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</si>
  <si>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</si>
  <si>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</si>
  <si>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</si>
  <si>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</si>
  <si>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</si>
  <si>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</si>
  <si>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</si>
  <si>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</si>
  <si>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</si>
  <si>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</si>
  <si>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</si>
  <si>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</si>
  <si>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</si>
  <si>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</si>
  <si>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</si>
  <si>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</si>
  <si>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</si>
  <si>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</si>
  <si>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</si>
  <si>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</si>
  <si>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</si>
  <si>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</si>
  <si>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</si>
  <si>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</si>
  <si>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</si>
  <si>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</si>
  <si>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</si>
  <si>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</si>
  <si>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</si>
  <si>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</si>
  <si>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</si>
  <si>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</si>
  <si>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</si>
  <si>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</si>
  <si>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</si>
  <si>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</si>
  <si>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</si>
  <si>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</si>
  <si>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</si>
  <si>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</si>
  <si>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</si>
  <si>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</si>
  <si>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</si>
  <si>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</si>
  <si>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</si>
  <si>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</si>
  <si>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</si>
  <si>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</si>
  <si>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</si>
  <si>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</si>
  <si>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</si>
  <si>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</si>
  <si>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</si>
  <si>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</si>
  <si>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</si>
  <si>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</si>
  <si>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</si>
  <si>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</si>
  <si>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</si>
  <si>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</si>
  <si>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</si>
  <si>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</si>
  <si>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</si>
  <si>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</si>
  <si>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</si>
  <si>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</si>
  <si>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</si>
  <si>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</si>
  <si>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</si>
  <si>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</si>
  <si>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</si>
  <si>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</si>
  <si>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</si>
  <si>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</si>
  <si>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</si>
  <si>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</si>
  <si>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</si>
  <si>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</si>
  <si>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</si>
  <si>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</si>
  <si>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</si>
  <si>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</si>
  <si>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</si>
  <si>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</si>
  <si>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</si>
  <si>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</si>
  <si>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</si>
  <si>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</si>
  <si>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</si>
  <si>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</si>
  <si>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</si>
  <si>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</si>
  <si>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</si>
  <si>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</si>
  <si>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</si>
  <si>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</si>
  <si>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</si>
  <si>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</si>
  <si>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</si>
  <si>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</si>
  <si>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</si>
  <si>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</si>
  <si>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</si>
  <si>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</si>
  <si>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</si>
  <si>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</si>
  <si>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</si>
  <si>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</si>
  <si>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</si>
  <si>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</si>
  <si>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</si>
  <si>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</si>
  <si>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</si>
  <si>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</si>
  <si>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</si>
  <si>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</si>
  <si>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</si>
  <si>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</si>
  <si>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</si>
  <si>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</si>
  <si>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</si>
  <si>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</si>
  <si>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</si>
  <si>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</si>
  <si>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</si>
  <si>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</si>
  <si>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</si>
  <si>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</si>
  <si>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</si>
  <si>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</si>
  <si>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</si>
  <si>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</si>
  <si>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</si>
  <si>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</si>
  <si>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</si>
  <si>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</si>
  <si>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</si>
  <si>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</si>
  <si>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</si>
  <si>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</si>
  <si>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</si>
  <si>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</si>
  <si>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</si>
  <si>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</si>
  <si>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</si>
  <si>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</si>
  <si>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</si>
  <si>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</si>
  <si>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</si>
  <si>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</si>
  <si>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</si>
  <si>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</si>
  <si>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</si>
  <si>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</si>
  <si>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</si>
  <si>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</si>
  <si>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</si>
  <si>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</si>
  <si>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</si>
  <si>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</si>
  <si>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</si>
  <si>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</si>
  <si>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</si>
  <si>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</si>
  <si>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</si>
  <si>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</si>
  <si>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</si>
  <si>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</si>
  <si>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</si>
  <si>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</si>
  <si>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</si>
  <si>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</si>
  <si>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</si>
  <si>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</si>
  <si>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</si>
  <si>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</si>
  <si>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</si>
  <si>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</si>
  <si>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</si>
  <si>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</si>
  <si>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</si>
  <si>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</si>
  <si>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</si>
  <si>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</si>
  <si>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</si>
  <si>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</si>
  <si>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</si>
  <si>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</si>
  <si>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</si>
  <si>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</si>
  <si>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</si>
  <si>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</si>
  <si>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</si>
  <si>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</si>
  <si>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</si>
  <si>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</si>
  <si>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</si>
  <si>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</si>
  <si>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</si>
  <si>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</si>
  <si>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</si>
  <si>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</si>
  <si>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</si>
  <si>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</si>
  <si>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</si>
  <si>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</si>
  <si>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</si>
  <si>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</si>
  <si>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</si>
  <si>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</si>
  <si>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</si>
  <si>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</si>
  <si>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</si>
  <si>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</si>
  <si>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</si>
  <si>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</si>
  <si>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</si>
  <si>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</si>
  <si>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</si>
  <si>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</si>
  <si>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</si>
  <si>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</si>
  <si>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</si>
  <si>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</si>
  <si>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</si>
  <si>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</si>
  <si>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</si>
  <si>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</si>
  <si>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</si>
  <si>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</si>
  <si>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</si>
  <si>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</si>
  <si>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</si>
  <si>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</si>
  <si>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</si>
  <si>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</si>
  <si>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</si>
  <si>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</si>
  <si>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</si>
  <si>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</si>
  <si>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</si>
  <si>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</si>
  <si>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</si>
  <si>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</si>
  <si>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</si>
  <si>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</si>
  <si>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</si>
  <si>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</si>
  <si>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</si>
  <si>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</si>
  <si>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</si>
  <si>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</si>
  <si>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</si>
  <si>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</si>
  <si>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</si>
  <si>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</si>
  <si>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</si>
  <si>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</si>
  <si>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</si>
  <si>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</si>
  <si>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</si>
  <si>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</si>
  <si>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</si>
  <si>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</si>
  <si>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</si>
  <si>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</si>
  <si>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</si>
  <si>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</si>
  <si>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</si>
  <si>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</si>
  <si>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</si>
  <si>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</si>
  <si>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</si>
  <si>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</si>
  <si>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</si>
  <si>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</si>
  <si>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</si>
  <si>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</si>
  <si>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</si>
  <si>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</si>
  <si>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</si>
  <si>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</si>
  <si>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</si>
  <si>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</si>
  <si>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</si>
  <si>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</si>
  <si>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</si>
  <si>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</si>
  <si>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</si>
  <si>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</si>
  <si>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</si>
  <si>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</si>
  <si>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</si>
  <si>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</si>
  <si>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</si>
  <si>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</si>
  <si>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</si>
  <si>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</si>
  <si>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</si>
  <si>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</si>
  <si>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</si>
  <si>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</si>
  <si>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</si>
  <si>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</si>
  <si>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</si>
  <si>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</si>
  <si>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</si>
  <si>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</si>
  <si>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</si>
  <si>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</si>
  <si>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</si>
  <si>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</si>
  <si>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</si>
  <si>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</si>
  <si>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</si>
  <si>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</si>
  <si>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</si>
  <si>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</si>
  <si>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</si>
  <si>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</si>
  <si>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</si>
  <si>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</si>
  <si>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</si>
  <si>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</si>
  <si>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</si>
  <si>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</si>
  <si>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</si>
  <si>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</si>
  <si>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</si>
  <si>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</si>
  <si>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</si>
  <si>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</si>
  <si>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</si>
  <si>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</si>
  <si>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</si>
  <si>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Актуреева Амина Адилбековна</t>
  </si>
  <si>
    <t>Артықбай Нұрия Нұрасылқызы</t>
  </si>
  <si>
    <t>Асилбеков Адилбек Абдумаликович</t>
  </si>
  <si>
    <t>Байжан Рамазан Мақсатұлы</t>
  </si>
  <si>
    <t>Бахадурова Аиша Эльнуровна</t>
  </si>
  <si>
    <t>Бахыт Али Нұркенұлы</t>
  </si>
  <si>
    <t>Бахытжан Балнұр Ганиқызы</t>
  </si>
  <si>
    <t>Бейсенбек Айсезім Бақытжанқызы</t>
  </si>
  <si>
    <t>Бекзат Айша Анарбекқызы</t>
  </si>
  <si>
    <t>Досбол Алдияр Бахытұлы</t>
  </si>
  <si>
    <t>Елбасы Нәзігім Нұрсұлтанқызы</t>
  </si>
  <si>
    <t>Ерхан Айана Дарханқызы</t>
  </si>
  <si>
    <t>Ерғазы Аяулым Батырханқызы</t>
  </si>
  <si>
    <t>Мұхажан Айсұлтан Болатұлы</t>
  </si>
  <si>
    <t>Нұрсұлтанұлы Дінмұхаммед</t>
  </si>
  <si>
    <t>Сайлаубек Нұрали Жандәулетұлы</t>
  </si>
  <si>
    <t>Сакен Томирис Мадиқызы</t>
  </si>
  <si>
    <t>Сейтқасым Айсұлтан Еркебұланұлы</t>
  </si>
  <si>
    <t>Таирова Омина Мухаммеджановна</t>
  </si>
  <si>
    <t>Төлеген Батырбек Жомартұлы</t>
  </si>
  <si>
    <t>Төлеген Гүлсім Саматқызы</t>
  </si>
  <si>
    <t>Халил Еркеназ Саидқызы</t>
  </si>
  <si>
    <t>Шахмухаммед София Әріпқызы</t>
  </si>
  <si>
    <t>Қуанышбек Хантөре Мақсатұлы</t>
  </si>
  <si>
    <t>Қылышбек Хадиша Қайратқызы</t>
  </si>
  <si>
    <t xml:space="preserve">                                  Оқу жылы: 2025-2026 ж                              Топ: ересек "Қарлығаш"тобы                Өткізу кезеңі: Қорытынды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</si>
</sst>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5" t="s">
        <v>1375</v>
      </c>
      <c r="DN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4" t="s">
        <v>87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10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01" t="s">
        <v>114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3">
      <c r="A5" s="99"/>
      <c r="B5" s="99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 t="s">
        <v>88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11" t="s">
        <v>115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 t="s">
        <v>116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01" t="s">
        <v>1384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99999999999999" hidden="1" customHeight="1" x14ac:dyDescent="0.25">
      <c r="A6" s="99"/>
      <c r="B6" s="99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9"/>
      <c r="B7" s="99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9"/>
      <c r="B8" s="99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9"/>
      <c r="B9" s="99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9"/>
      <c r="B10" s="99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9"/>
      <c r="B11" s="99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3" t="s">
        <v>50</v>
      </c>
      <c r="AQ11" s="93"/>
      <c r="AR11" s="93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3">
      <c r="A12" s="99"/>
      <c r="B12" s="99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3">
      <c r="A13" s="99"/>
      <c r="B13" s="9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7" t="s">
        <v>837</v>
      </c>
      <c r="B40" s="9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2" t="s">
        <v>809</v>
      </c>
      <c r="C42" s="103"/>
      <c r="D42" s="103"/>
      <c r="E42" s="104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88" t="s">
        <v>56</v>
      </c>
      <c r="E47" s="89"/>
      <c r="F47" s="106" t="s">
        <v>3</v>
      </c>
      <c r="G47" s="107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88" t="s">
        <v>115</v>
      </c>
      <c r="E56" s="89"/>
      <c r="F56" s="108" t="s">
        <v>116</v>
      </c>
      <c r="G56" s="109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105" t="s">
        <v>1375</v>
      </c>
      <c r="DQ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9" t="s">
        <v>0</v>
      </c>
      <c r="B5" s="99" t="s">
        <v>1</v>
      </c>
      <c r="C5" s="100" t="s">
        <v>57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4" t="s">
        <v>87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114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3">
      <c r="A6" s="99"/>
      <c r="B6" s="99"/>
      <c r="C6" s="95" t="s">
        <v>1382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5" t="s">
        <v>1385</v>
      </c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 t="s">
        <v>3</v>
      </c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 t="s">
        <v>88</v>
      </c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 t="s">
        <v>157</v>
      </c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 t="s">
        <v>115</v>
      </c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111" t="s">
        <v>172</v>
      </c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 t="s">
        <v>184</v>
      </c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 t="s">
        <v>116</v>
      </c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01" t="s">
        <v>1386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3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9"/>
      <c r="B11" s="99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9"/>
      <c r="B12" s="99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3" t="s">
        <v>14</v>
      </c>
      <c r="AH12" s="93"/>
      <c r="AI12" s="93"/>
      <c r="AJ12" s="96" t="s">
        <v>9</v>
      </c>
      <c r="AK12" s="96"/>
      <c r="AL12" s="96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3">
      <c r="A13" s="99"/>
      <c r="B13" s="99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3">
      <c r="A14" s="99"/>
      <c r="B14" s="99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7" t="s">
        <v>838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2" t="s">
        <v>809</v>
      </c>
      <c r="C43" s="103"/>
      <c r="D43" s="103"/>
      <c r="E43" s="104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4" t="s">
        <v>56</v>
      </c>
      <c r="E48" s="115"/>
      <c r="F48" s="116" t="s">
        <v>3</v>
      </c>
      <c r="G48" s="117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4" t="s">
        <v>157</v>
      </c>
      <c r="E57" s="115"/>
      <c r="F57" s="114" t="s">
        <v>115</v>
      </c>
      <c r="G57" s="115"/>
      <c r="H57" s="118" t="s">
        <v>172</v>
      </c>
      <c r="I57" s="119"/>
      <c r="J57" s="92" t="s">
        <v>184</v>
      </c>
      <c r="K57" s="92"/>
      <c r="L57" s="92" t="s">
        <v>116</v>
      </c>
      <c r="M57" s="92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4" sqref="A4:B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105" t="s">
        <v>1375</v>
      </c>
      <c r="FJ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21" t="s">
        <v>2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94" t="s">
        <v>87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24" t="s">
        <v>114</v>
      </c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6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3">
      <c r="A5" s="99"/>
      <c r="B5" s="99"/>
      <c r="C5" s="95" t="s">
        <v>1382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5" t="s">
        <v>1385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5" t="s">
        <v>330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157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111" t="s">
        <v>1017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 t="s">
        <v>172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27" t="s">
        <v>184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11" t="s">
        <v>116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01" t="s">
        <v>1387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99"/>
      <c r="B6" s="99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9"/>
      <c r="B11" s="99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976</v>
      </c>
      <c r="V11" s="96"/>
      <c r="W11" s="96"/>
      <c r="X11" s="96" t="s">
        <v>977</v>
      </c>
      <c r="Y11" s="96"/>
      <c r="Z11" s="96"/>
      <c r="AA11" s="93" t="s">
        <v>978</v>
      </c>
      <c r="AB11" s="93"/>
      <c r="AC11" s="93"/>
      <c r="AD11" s="96" t="s">
        <v>283</v>
      </c>
      <c r="AE11" s="96"/>
      <c r="AF11" s="96"/>
      <c r="AG11" s="96" t="s">
        <v>284</v>
      </c>
      <c r="AH11" s="96"/>
      <c r="AI11" s="96"/>
      <c r="AJ11" s="93" t="s">
        <v>285</v>
      </c>
      <c r="AK11" s="93"/>
      <c r="AL11" s="93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1000</v>
      </c>
      <c r="BF11" s="96"/>
      <c r="BG11" s="96"/>
      <c r="BH11" s="96" t="s">
        <v>291</v>
      </c>
      <c r="BI11" s="96"/>
      <c r="BJ11" s="96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3">
      <c r="A12" s="99"/>
      <c r="B12" s="99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0" t="s">
        <v>370</v>
      </c>
      <c r="CG12" s="120"/>
      <c r="CH12" s="120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0" t="s">
        <v>383</v>
      </c>
      <c r="CS12" s="120"/>
      <c r="CT12" s="120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0" t="s">
        <v>396</v>
      </c>
      <c r="DE12" s="120"/>
      <c r="DF12" s="120"/>
      <c r="DG12" s="120" t="s">
        <v>398</v>
      </c>
      <c r="DH12" s="120"/>
      <c r="DI12" s="120"/>
      <c r="DJ12" s="120" t="s">
        <v>402</v>
      </c>
      <c r="DK12" s="120"/>
      <c r="DL12" s="120"/>
      <c r="DM12" s="120" t="s">
        <v>406</v>
      </c>
      <c r="DN12" s="120"/>
      <c r="DO12" s="120"/>
      <c r="DP12" s="120" t="s">
        <v>410</v>
      </c>
      <c r="DQ12" s="120"/>
      <c r="DR12" s="120"/>
      <c r="DS12" s="120" t="s">
        <v>413</v>
      </c>
      <c r="DT12" s="120"/>
      <c r="DU12" s="120"/>
      <c r="DV12" s="120" t="s">
        <v>416</v>
      </c>
      <c r="DW12" s="120"/>
      <c r="DX12" s="120"/>
      <c r="DY12" s="120" t="s">
        <v>420</v>
      </c>
      <c r="DZ12" s="120"/>
      <c r="EA12" s="120"/>
      <c r="EB12" s="120" t="s">
        <v>422</v>
      </c>
      <c r="EC12" s="120"/>
      <c r="ED12" s="120"/>
      <c r="EE12" s="120" t="s">
        <v>1021</v>
      </c>
      <c r="EF12" s="120"/>
      <c r="EG12" s="120"/>
      <c r="EH12" s="120" t="s">
        <v>424</v>
      </c>
      <c r="EI12" s="120"/>
      <c r="EJ12" s="120"/>
      <c r="EK12" s="120" t="s">
        <v>426</v>
      </c>
      <c r="EL12" s="120"/>
      <c r="EM12" s="120"/>
      <c r="EN12" s="120" t="s">
        <v>1030</v>
      </c>
      <c r="EO12" s="120"/>
      <c r="EP12" s="120"/>
      <c r="EQ12" s="120" t="s">
        <v>1032</v>
      </c>
      <c r="ER12" s="120"/>
      <c r="ES12" s="120"/>
      <c r="ET12" s="120" t="s">
        <v>428</v>
      </c>
      <c r="EU12" s="120"/>
      <c r="EV12" s="120"/>
      <c r="EW12" s="120" t="s">
        <v>429</v>
      </c>
      <c r="EX12" s="120"/>
      <c r="EY12" s="120"/>
      <c r="EZ12" s="120" t="s">
        <v>1036</v>
      </c>
      <c r="FA12" s="120"/>
      <c r="FB12" s="120"/>
      <c r="FC12" s="120" t="s">
        <v>1040</v>
      </c>
      <c r="FD12" s="120"/>
      <c r="FE12" s="120"/>
      <c r="FF12" s="120" t="s">
        <v>1042</v>
      </c>
      <c r="FG12" s="120"/>
      <c r="FH12" s="120"/>
      <c r="FI12" s="120" t="s">
        <v>1046</v>
      </c>
      <c r="FJ12" s="120"/>
      <c r="FK12" s="120"/>
    </row>
    <row r="13" spans="1:254" ht="180.6" x14ac:dyDescent="0.3">
      <c r="A13" s="99"/>
      <c r="B13" s="99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7" t="s">
        <v>837</v>
      </c>
      <c r="B40" s="9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02" t="s">
        <v>809</v>
      </c>
      <c r="C42" s="103"/>
      <c r="D42" s="103"/>
      <c r="E42" s="104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4" t="s">
        <v>56</v>
      </c>
      <c r="E47" s="115"/>
      <c r="F47" s="116" t="s">
        <v>3</v>
      </c>
      <c r="G47" s="117"/>
      <c r="H47" s="118" t="s">
        <v>329</v>
      </c>
      <c r="I47" s="119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4" t="s">
        <v>157</v>
      </c>
      <c r="E56" s="115"/>
      <c r="F56" s="114" t="s">
        <v>115</v>
      </c>
      <c r="G56" s="115"/>
      <c r="H56" s="118" t="s">
        <v>172</v>
      </c>
      <c r="I56" s="119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zoomScale="49" zoomScaleNormal="49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0" t="s">
        <v>1421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5" t="s">
        <v>1375</v>
      </c>
      <c r="GR2" s="105"/>
      <c r="II2" s="105" t="s">
        <v>1389</v>
      </c>
      <c r="IJ2" s="105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"/>
      <c r="B4" s="7"/>
      <c r="C4" s="164" t="s">
        <v>1393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 t="s">
        <v>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3" t="s">
        <v>87</v>
      </c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 t="s">
        <v>114</v>
      </c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 t="s">
        <v>1392</v>
      </c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</row>
    <row r="5" spans="1:254" ht="13.5" customHeight="1" x14ac:dyDescent="0.3">
      <c r="A5" s="148" t="s">
        <v>0</v>
      </c>
      <c r="B5" s="148" t="s">
        <v>1</v>
      </c>
      <c r="C5" s="151" t="s">
        <v>1382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34" t="s">
        <v>1383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2"/>
      <c r="AM5" s="134" t="s">
        <v>3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6"/>
      <c r="BE5" s="134" t="s">
        <v>329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134" t="s">
        <v>330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34" t="s">
        <v>157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6"/>
      <c r="DG5" s="168" t="s">
        <v>115</v>
      </c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70"/>
      <c r="DY5" s="165" t="s">
        <v>172</v>
      </c>
      <c r="DZ5" s="166"/>
      <c r="EA5" s="166"/>
      <c r="EB5" s="166"/>
      <c r="EC5" s="166"/>
      <c r="ED5" s="166"/>
      <c r="EE5" s="166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7"/>
      <c r="EQ5" s="165" t="s">
        <v>172</v>
      </c>
      <c r="ER5" s="166"/>
      <c r="ES5" s="166"/>
      <c r="ET5" s="166"/>
      <c r="EU5" s="166"/>
      <c r="EV5" s="166"/>
      <c r="EW5" s="166"/>
      <c r="EX5" s="166"/>
      <c r="EY5" s="166"/>
      <c r="EZ5" s="166"/>
      <c r="FA5" s="166"/>
      <c r="FB5" s="166"/>
      <c r="FC5" s="166"/>
      <c r="FD5" s="166"/>
      <c r="FE5" s="166"/>
      <c r="FF5" s="166"/>
      <c r="FG5" s="166"/>
      <c r="FH5" s="167"/>
      <c r="FI5" s="165" t="s">
        <v>116</v>
      </c>
      <c r="FJ5" s="166"/>
      <c r="FK5" s="166"/>
      <c r="FL5" s="166"/>
      <c r="FM5" s="166"/>
      <c r="FN5" s="166"/>
      <c r="FO5" s="166"/>
      <c r="FP5" s="166"/>
      <c r="FQ5" s="166"/>
      <c r="FR5" s="166"/>
      <c r="FS5" s="166"/>
      <c r="FT5" s="166"/>
      <c r="FU5" s="166"/>
      <c r="FV5" s="166"/>
      <c r="FW5" s="166"/>
      <c r="FX5" s="166"/>
      <c r="FY5" s="166"/>
      <c r="FZ5" s="167"/>
      <c r="GA5" s="121" t="s">
        <v>1389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3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49"/>
      <c r="B6" s="149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49"/>
      <c r="B7" s="149"/>
      <c r="C7" s="154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49"/>
      <c r="B8" s="149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49"/>
      <c r="B9" s="149"/>
      <c r="C9" s="154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49"/>
      <c r="B10" s="149"/>
      <c r="C10" s="157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49"/>
      <c r="B11" s="149"/>
      <c r="C11" s="140" t="s">
        <v>434</v>
      </c>
      <c r="D11" s="141"/>
      <c r="E11" s="142"/>
      <c r="F11" s="140" t="s">
        <v>435</v>
      </c>
      <c r="G11" s="141"/>
      <c r="H11" s="142"/>
      <c r="I11" s="140" t="s">
        <v>491</v>
      </c>
      <c r="J11" s="141"/>
      <c r="K11" s="142"/>
      <c r="L11" s="140" t="s">
        <v>436</v>
      </c>
      <c r="M11" s="141"/>
      <c r="N11" s="142"/>
      <c r="O11" s="140" t="s">
        <v>437</v>
      </c>
      <c r="P11" s="141"/>
      <c r="Q11" s="142"/>
      <c r="R11" s="140" t="s">
        <v>438</v>
      </c>
      <c r="S11" s="141"/>
      <c r="T11" s="142"/>
      <c r="U11" s="140" t="s">
        <v>439</v>
      </c>
      <c r="V11" s="141"/>
      <c r="W11" s="142"/>
      <c r="X11" s="140" t="s">
        <v>440</v>
      </c>
      <c r="Y11" s="141"/>
      <c r="Z11" s="142"/>
      <c r="AA11" s="140" t="s">
        <v>492</v>
      </c>
      <c r="AB11" s="141"/>
      <c r="AC11" s="142"/>
      <c r="AD11" s="140" t="s">
        <v>441</v>
      </c>
      <c r="AE11" s="141"/>
      <c r="AF11" s="142"/>
      <c r="AG11" s="140" t="s">
        <v>442</v>
      </c>
      <c r="AH11" s="141"/>
      <c r="AI11" s="142"/>
      <c r="AJ11" s="140" t="s">
        <v>443</v>
      </c>
      <c r="AK11" s="141"/>
      <c r="AL11" s="142"/>
      <c r="AM11" s="128" t="s">
        <v>444</v>
      </c>
      <c r="AN11" s="129"/>
      <c r="AO11" s="130"/>
      <c r="AP11" s="140" t="s">
        <v>445</v>
      </c>
      <c r="AQ11" s="141"/>
      <c r="AR11" s="142"/>
      <c r="AS11" s="140" t="s">
        <v>446</v>
      </c>
      <c r="AT11" s="141"/>
      <c r="AU11" s="142"/>
      <c r="AV11" s="140" t="s">
        <v>447</v>
      </c>
      <c r="AW11" s="141"/>
      <c r="AX11" s="142"/>
      <c r="AY11" s="140" t="s">
        <v>448</v>
      </c>
      <c r="AZ11" s="141"/>
      <c r="BA11" s="142"/>
      <c r="BB11" s="140" t="s">
        <v>449</v>
      </c>
      <c r="BC11" s="141"/>
      <c r="BD11" s="142"/>
      <c r="BE11" s="128" t="s">
        <v>493</v>
      </c>
      <c r="BF11" s="129"/>
      <c r="BG11" s="130"/>
      <c r="BH11" s="128" t="s">
        <v>450</v>
      </c>
      <c r="BI11" s="129"/>
      <c r="BJ11" s="130"/>
      <c r="BK11" s="140" t="s">
        <v>451</v>
      </c>
      <c r="BL11" s="141"/>
      <c r="BM11" s="142"/>
      <c r="BN11" s="140" t="s">
        <v>452</v>
      </c>
      <c r="BO11" s="141"/>
      <c r="BP11" s="142"/>
      <c r="BQ11" s="128" t="s">
        <v>453</v>
      </c>
      <c r="BR11" s="129"/>
      <c r="BS11" s="130"/>
      <c r="BT11" s="140" t="s">
        <v>454</v>
      </c>
      <c r="BU11" s="141"/>
      <c r="BV11" s="142"/>
      <c r="BW11" s="128" t="s">
        <v>455</v>
      </c>
      <c r="BX11" s="129"/>
      <c r="BY11" s="130"/>
      <c r="BZ11" s="128" t="s">
        <v>456</v>
      </c>
      <c r="CA11" s="129"/>
      <c r="CB11" s="130"/>
      <c r="CC11" s="128" t="s">
        <v>494</v>
      </c>
      <c r="CD11" s="129"/>
      <c r="CE11" s="130"/>
      <c r="CF11" s="128" t="s">
        <v>457</v>
      </c>
      <c r="CG11" s="129"/>
      <c r="CH11" s="130"/>
      <c r="CI11" s="128" t="s">
        <v>458</v>
      </c>
      <c r="CJ11" s="129"/>
      <c r="CK11" s="130"/>
      <c r="CL11" s="128" t="s">
        <v>459</v>
      </c>
      <c r="CM11" s="129"/>
      <c r="CN11" s="130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49"/>
      <c r="B12" s="149"/>
      <c r="C12" s="145" t="s">
        <v>1050</v>
      </c>
      <c r="D12" s="146"/>
      <c r="E12" s="147"/>
      <c r="F12" s="145" t="s">
        <v>1053</v>
      </c>
      <c r="G12" s="146"/>
      <c r="H12" s="147"/>
      <c r="I12" s="145" t="s">
        <v>1056</v>
      </c>
      <c r="J12" s="146"/>
      <c r="K12" s="147"/>
      <c r="L12" s="145" t="s">
        <v>536</v>
      </c>
      <c r="M12" s="146"/>
      <c r="N12" s="147"/>
      <c r="O12" s="145" t="s">
        <v>1059</v>
      </c>
      <c r="P12" s="146"/>
      <c r="Q12" s="147"/>
      <c r="R12" s="145" t="s">
        <v>1062</v>
      </c>
      <c r="S12" s="146"/>
      <c r="T12" s="147"/>
      <c r="U12" s="145" t="s">
        <v>1066</v>
      </c>
      <c r="V12" s="146"/>
      <c r="W12" s="147"/>
      <c r="X12" s="145" t="s">
        <v>537</v>
      </c>
      <c r="Y12" s="146"/>
      <c r="Z12" s="147"/>
      <c r="AA12" s="145" t="s">
        <v>538</v>
      </c>
      <c r="AB12" s="146"/>
      <c r="AC12" s="147"/>
      <c r="AD12" s="145" t="s">
        <v>539</v>
      </c>
      <c r="AE12" s="146"/>
      <c r="AF12" s="147"/>
      <c r="AG12" s="145" t="s">
        <v>1071</v>
      </c>
      <c r="AH12" s="146"/>
      <c r="AI12" s="147"/>
      <c r="AJ12" s="145" t="s">
        <v>540</v>
      </c>
      <c r="AK12" s="146"/>
      <c r="AL12" s="147"/>
      <c r="AM12" s="145" t="s">
        <v>541</v>
      </c>
      <c r="AN12" s="146"/>
      <c r="AO12" s="147"/>
      <c r="AP12" s="145" t="s">
        <v>542</v>
      </c>
      <c r="AQ12" s="146"/>
      <c r="AR12" s="147"/>
      <c r="AS12" s="145" t="s">
        <v>1074</v>
      </c>
      <c r="AT12" s="146"/>
      <c r="AU12" s="147"/>
      <c r="AV12" s="145" t="s">
        <v>1324</v>
      </c>
      <c r="AW12" s="146"/>
      <c r="AX12" s="147"/>
      <c r="AY12" s="145" t="s">
        <v>543</v>
      </c>
      <c r="AZ12" s="146"/>
      <c r="BA12" s="147"/>
      <c r="BB12" s="145" t="s">
        <v>527</v>
      </c>
      <c r="BC12" s="146"/>
      <c r="BD12" s="147"/>
      <c r="BE12" s="145" t="s">
        <v>544</v>
      </c>
      <c r="BF12" s="146"/>
      <c r="BG12" s="147"/>
      <c r="BH12" s="145" t="s">
        <v>1080</v>
      </c>
      <c r="BI12" s="146"/>
      <c r="BJ12" s="147"/>
      <c r="BK12" s="145" t="s">
        <v>545</v>
      </c>
      <c r="BL12" s="146"/>
      <c r="BM12" s="147"/>
      <c r="BN12" s="145" t="s">
        <v>546</v>
      </c>
      <c r="BO12" s="146"/>
      <c r="BP12" s="147"/>
      <c r="BQ12" s="145" t="s">
        <v>547</v>
      </c>
      <c r="BR12" s="146"/>
      <c r="BS12" s="147"/>
      <c r="BT12" s="145" t="s">
        <v>548</v>
      </c>
      <c r="BU12" s="146"/>
      <c r="BV12" s="147"/>
      <c r="BW12" s="145" t="s">
        <v>1087</v>
      </c>
      <c r="BX12" s="146"/>
      <c r="BY12" s="147"/>
      <c r="BZ12" s="145" t="s">
        <v>555</v>
      </c>
      <c r="CA12" s="146"/>
      <c r="CB12" s="147"/>
      <c r="CC12" s="145" t="s">
        <v>1091</v>
      </c>
      <c r="CD12" s="146"/>
      <c r="CE12" s="147"/>
      <c r="CF12" s="145" t="s">
        <v>556</v>
      </c>
      <c r="CG12" s="146"/>
      <c r="CH12" s="147"/>
      <c r="CI12" s="145" t="s">
        <v>557</v>
      </c>
      <c r="CJ12" s="146"/>
      <c r="CK12" s="147"/>
      <c r="CL12" s="145" t="s">
        <v>558</v>
      </c>
      <c r="CM12" s="146"/>
      <c r="CN12" s="147"/>
      <c r="CO12" s="131" t="s">
        <v>600</v>
      </c>
      <c r="CP12" s="132"/>
      <c r="CQ12" s="133"/>
      <c r="CR12" s="131" t="s">
        <v>597</v>
      </c>
      <c r="CS12" s="132"/>
      <c r="CT12" s="133"/>
      <c r="CU12" s="131" t="s">
        <v>601</v>
      </c>
      <c r="CV12" s="132"/>
      <c r="CW12" s="133"/>
      <c r="CX12" s="131" t="s">
        <v>598</v>
      </c>
      <c r="CY12" s="132"/>
      <c r="CZ12" s="133"/>
      <c r="DA12" s="131" t="s">
        <v>599</v>
      </c>
      <c r="DB12" s="132"/>
      <c r="DC12" s="133"/>
      <c r="DD12" s="131" t="s">
        <v>1103</v>
      </c>
      <c r="DE12" s="132"/>
      <c r="DF12" s="133"/>
      <c r="DG12" s="131" t="s">
        <v>1106</v>
      </c>
      <c r="DH12" s="132"/>
      <c r="DI12" s="133"/>
      <c r="DJ12" s="131" t="s">
        <v>602</v>
      </c>
      <c r="DK12" s="132"/>
      <c r="DL12" s="133"/>
      <c r="DM12" s="131" t="s">
        <v>1110</v>
      </c>
      <c r="DN12" s="132"/>
      <c r="DO12" s="133"/>
      <c r="DP12" s="131" t="s">
        <v>603</v>
      </c>
      <c r="DQ12" s="132"/>
      <c r="DR12" s="133"/>
      <c r="DS12" s="131" t="s">
        <v>604</v>
      </c>
      <c r="DT12" s="132"/>
      <c r="DU12" s="133"/>
      <c r="DV12" s="131" t="s">
        <v>1118</v>
      </c>
      <c r="DW12" s="132"/>
      <c r="DX12" s="133"/>
      <c r="DY12" s="131" t="s">
        <v>605</v>
      </c>
      <c r="DZ12" s="132"/>
      <c r="EA12" s="133"/>
      <c r="EB12" s="131" t="s">
        <v>606</v>
      </c>
      <c r="EC12" s="132"/>
      <c r="ED12" s="133"/>
      <c r="EE12" s="131" t="s">
        <v>607</v>
      </c>
      <c r="EF12" s="132"/>
      <c r="EG12" s="133"/>
      <c r="EH12" s="131" t="s">
        <v>608</v>
      </c>
      <c r="EI12" s="132"/>
      <c r="EJ12" s="133"/>
      <c r="EK12" s="160" t="s">
        <v>609</v>
      </c>
      <c r="EL12" s="161"/>
      <c r="EM12" s="162"/>
      <c r="EN12" s="131" t="s">
        <v>1129</v>
      </c>
      <c r="EO12" s="132"/>
      <c r="EP12" s="133"/>
      <c r="EQ12" s="131" t="s">
        <v>610</v>
      </c>
      <c r="ER12" s="132"/>
      <c r="ES12" s="133"/>
      <c r="ET12" s="131" t="s">
        <v>611</v>
      </c>
      <c r="EU12" s="132"/>
      <c r="EV12" s="133"/>
      <c r="EW12" s="131" t="s">
        <v>1135</v>
      </c>
      <c r="EX12" s="132"/>
      <c r="EY12" s="133"/>
      <c r="EZ12" s="131" t="s">
        <v>613</v>
      </c>
      <c r="FA12" s="132"/>
      <c r="FB12" s="133"/>
      <c r="FC12" s="131" t="s">
        <v>614</v>
      </c>
      <c r="FD12" s="132"/>
      <c r="FE12" s="133"/>
      <c r="FF12" s="131" t="s">
        <v>612</v>
      </c>
      <c r="FG12" s="132"/>
      <c r="FH12" s="133"/>
      <c r="FI12" s="131" t="s">
        <v>1140</v>
      </c>
      <c r="FJ12" s="132"/>
      <c r="FK12" s="133"/>
      <c r="FL12" s="131" t="s">
        <v>615</v>
      </c>
      <c r="FM12" s="132"/>
      <c r="FN12" s="133"/>
      <c r="FO12" s="131" t="s">
        <v>1144</v>
      </c>
      <c r="FP12" s="132"/>
      <c r="FQ12" s="133"/>
      <c r="FR12" s="131" t="s">
        <v>617</v>
      </c>
      <c r="FS12" s="132"/>
      <c r="FT12" s="133"/>
      <c r="FU12" s="160" t="s">
        <v>1327</v>
      </c>
      <c r="FV12" s="161"/>
      <c r="FW12" s="162"/>
      <c r="FX12" s="131" t="s">
        <v>1328</v>
      </c>
      <c r="FY12" s="132"/>
      <c r="FZ12" s="133"/>
      <c r="GA12" s="131" t="s">
        <v>621</v>
      </c>
      <c r="GB12" s="132"/>
      <c r="GC12" s="133"/>
      <c r="GD12" s="131" t="s">
        <v>1150</v>
      </c>
      <c r="GE12" s="132"/>
      <c r="GF12" s="133"/>
      <c r="GG12" s="131" t="s">
        <v>624</v>
      </c>
      <c r="GH12" s="132"/>
      <c r="GI12" s="133"/>
      <c r="GJ12" s="131" t="s">
        <v>1156</v>
      </c>
      <c r="GK12" s="132"/>
      <c r="GL12" s="133"/>
      <c r="GM12" s="131" t="s">
        <v>1160</v>
      </c>
      <c r="GN12" s="132"/>
      <c r="GO12" s="133"/>
      <c r="GP12" s="131" t="s">
        <v>1329</v>
      </c>
      <c r="GQ12" s="132"/>
      <c r="GR12" s="133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50"/>
      <c r="B13" s="150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2" x14ac:dyDescent="0.3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1403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87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3">
      <c r="A23" s="3">
        <v>10</v>
      </c>
      <c r="B23" s="4" t="s">
        <v>1405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4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1408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1411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1415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1417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3">
      <c r="A37" s="3">
        <v>24</v>
      </c>
      <c r="B37" s="4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3">
      <c r="A38" s="3">
        <v>25</v>
      </c>
      <c r="B38" s="4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112" t="s">
        <v>276</v>
      </c>
      <c r="B39" s="113"/>
      <c r="C39" s="3">
        <f>C14+C15+C16+C17+C18+C19+C20+C21+C22+C23+C24+C25+C26+C27+C28+C29+C30+C31+C32+C33+C34+C35+C36+C37+C38</f>
        <v>14</v>
      </c>
      <c r="D39" s="80">
        <f t="shared" ref="D39:T39" si="0">D14+D15+D16+D17+D18+D19+D20+D21+D22+D23+D24+D25+D26+D27+D28+D29+D30+D31+D32+D33+D34+D35+D36+D37+D38</f>
        <v>11</v>
      </c>
      <c r="E39" s="80">
        <f t="shared" si="0"/>
        <v>0</v>
      </c>
      <c r="F39" s="80">
        <f t="shared" si="0"/>
        <v>11</v>
      </c>
      <c r="G39" s="80">
        <f t="shared" si="0"/>
        <v>14</v>
      </c>
      <c r="H39" s="80">
        <f t="shared" si="0"/>
        <v>0</v>
      </c>
      <c r="I39" s="80">
        <f t="shared" si="0"/>
        <v>12</v>
      </c>
      <c r="J39" s="80">
        <f t="shared" si="0"/>
        <v>13</v>
      </c>
      <c r="K39" s="80">
        <f t="shared" si="0"/>
        <v>0</v>
      </c>
      <c r="L39" s="80">
        <f t="shared" si="0"/>
        <v>8</v>
      </c>
      <c r="M39" s="80">
        <f t="shared" si="0"/>
        <v>17</v>
      </c>
      <c r="N39" s="80">
        <f t="shared" si="0"/>
        <v>0</v>
      </c>
      <c r="O39" s="80">
        <f t="shared" si="0"/>
        <v>9</v>
      </c>
      <c r="P39" s="80">
        <f t="shared" si="0"/>
        <v>16</v>
      </c>
      <c r="Q39" s="80">
        <f t="shared" si="0"/>
        <v>0</v>
      </c>
      <c r="R39" s="80">
        <f t="shared" si="0"/>
        <v>20</v>
      </c>
      <c r="S39" s="80">
        <f t="shared" si="0"/>
        <v>5</v>
      </c>
      <c r="T39" s="80">
        <f t="shared" si="0"/>
        <v>0</v>
      </c>
      <c r="U39" s="80">
        <f t="shared" ref="U39" si="1">U14+U15+U16+U17+U18+U19+U20+U21+U22+U23+U24+U25+U26+U27+U28+U29+U30+U31+U32+U33+U34+U35+U36+U37+U38</f>
        <v>12</v>
      </c>
      <c r="V39" s="80">
        <f t="shared" ref="V39" si="2">V14+V15+V16+V17+V18+V19+V20+V21+V22+V23+V24+V25+V26+V27+V28+V29+V30+V31+V32+V33+V34+V35+V36+V37+V38</f>
        <v>13</v>
      </c>
      <c r="W39" s="3">
        <f t="shared" ref="W39:AZ39" si="3">SUM(W14:W38)</f>
        <v>0</v>
      </c>
      <c r="X39" s="3">
        <f t="shared" si="3"/>
        <v>12</v>
      </c>
      <c r="Y39" s="3">
        <f t="shared" si="3"/>
        <v>13</v>
      </c>
      <c r="Z39" s="3">
        <f t="shared" si="3"/>
        <v>0</v>
      </c>
      <c r="AA39" s="3">
        <f t="shared" si="3"/>
        <v>13</v>
      </c>
      <c r="AB39" s="3">
        <f t="shared" si="3"/>
        <v>12</v>
      </c>
      <c r="AC39" s="3">
        <f t="shared" si="3"/>
        <v>0</v>
      </c>
      <c r="AD39" s="3">
        <f t="shared" si="3"/>
        <v>11</v>
      </c>
      <c r="AE39" s="3">
        <f t="shared" si="3"/>
        <v>14</v>
      </c>
      <c r="AF39" s="3">
        <f t="shared" si="3"/>
        <v>0</v>
      </c>
      <c r="AG39" s="3">
        <f t="shared" si="3"/>
        <v>11</v>
      </c>
      <c r="AH39" s="3">
        <f t="shared" si="3"/>
        <v>14</v>
      </c>
      <c r="AI39" s="3">
        <f t="shared" si="3"/>
        <v>0</v>
      </c>
      <c r="AJ39" s="3">
        <f t="shared" si="3"/>
        <v>12</v>
      </c>
      <c r="AK39" s="3">
        <f t="shared" si="3"/>
        <v>13</v>
      </c>
      <c r="AL39" s="3">
        <f t="shared" si="3"/>
        <v>0</v>
      </c>
      <c r="AM39" s="3">
        <f t="shared" si="3"/>
        <v>8</v>
      </c>
      <c r="AN39" s="3">
        <f t="shared" si="3"/>
        <v>17</v>
      </c>
      <c r="AO39" s="3">
        <f t="shared" si="3"/>
        <v>0</v>
      </c>
      <c r="AP39" s="3">
        <f t="shared" si="3"/>
        <v>6</v>
      </c>
      <c r="AQ39" s="3">
        <f t="shared" si="3"/>
        <v>19</v>
      </c>
      <c r="AR39" s="3">
        <f t="shared" si="3"/>
        <v>0</v>
      </c>
      <c r="AS39" s="3">
        <f t="shared" si="3"/>
        <v>8</v>
      </c>
      <c r="AT39" s="3">
        <f t="shared" si="3"/>
        <v>17</v>
      </c>
      <c r="AU39" s="3">
        <f t="shared" si="3"/>
        <v>0</v>
      </c>
      <c r="AV39" s="3">
        <f t="shared" si="3"/>
        <v>7</v>
      </c>
      <c r="AW39" s="3">
        <f t="shared" si="3"/>
        <v>18</v>
      </c>
      <c r="AX39" s="3">
        <f t="shared" si="3"/>
        <v>0</v>
      </c>
      <c r="AY39" s="3">
        <f t="shared" si="3"/>
        <v>7</v>
      </c>
      <c r="AZ39" s="3">
        <f t="shared" si="3"/>
        <v>18</v>
      </c>
      <c r="BA39" s="3">
        <f t="shared" ref="BA39:BV39" si="4">SUM(BA14:BA38)</f>
        <v>0</v>
      </c>
      <c r="BB39" s="3">
        <f t="shared" si="4"/>
        <v>10</v>
      </c>
      <c r="BC39" s="3">
        <f t="shared" si="4"/>
        <v>15</v>
      </c>
      <c r="BD39" s="3">
        <f t="shared" si="4"/>
        <v>0</v>
      </c>
      <c r="BE39" s="3">
        <f t="shared" si="4"/>
        <v>14</v>
      </c>
      <c r="BF39" s="3">
        <f t="shared" si="4"/>
        <v>11</v>
      </c>
      <c r="BG39" s="3">
        <f t="shared" si="4"/>
        <v>0</v>
      </c>
      <c r="BH39" s="3">
        <f t="shared" si="4"/>
        <v>25</v>
      </c>
      <c r="BI39" s="3">
        <f t="shared" si="4"/>
        <v>0</v>
      </c>
      <c r="BJ39" s="3">
        <f t="shared" si="4"/>
        <v>0</v>
      </c>
      <c r="BK39" s="3">
        <f t="shared" si="4"/>
        <v>11</v>
      </c>
      <c r="BL39" s="3">
        <f t="shared" si="4"/>
        <v>14</v>
      </c>
      <c r="BM39" s="3">
        <f t="shared" si="4"/>
        <v>0</v>
      </c>
      <c r="BN39" s="3">
        <f t="shared" si="4"/>
        <v>14</v>
      </c>
      <c r="BO39" s="3">
        <f t="shared" si="4"/>
        <v>11</v>
      </c>
      <c r="BP39" s="3">
        <f t="shared" si="4"/>
        <v>0</v>
      </c>
      <c r="BQ39" s="3">
        <f t="shared" si="4"/>
        <v>13</v>
      </c>
      <c r="BR39" s="3">
        <f t="shared" si="4"/>
        <v>12</v>
      </c>
      <c r="BS39" s="3">
        <f t="shared" si="4"/>
        <v>0</v>
      </c>
      <c r="BT39" s="3">
        <f t="shared" si="4"/>
        <v>13</v>
      </c>
      <c r="BU39" s="3">
        <f t="shared" si="4"/>
        <v>12</v>
      </c>
      <c r="BV39" s="3">
        <f t="shared" si="4"/>
        <v>0</v>
      </c>
      <c r="BW39" s="3">
        <f t="shared" ref="BW39:CN39" si="5">SUM(BW14:BW38)</f>
        <v>11</v>
      </c>
      <c r="BX39" s="3">
        <f t="shared" si="5"/>
        <v>14</v>
      </c>
      <c r="BY39" s="3">
        <f t="shared" si="5"/>
        <v>0</v>
      </c>
      <c r="BZ39" s="3">
        <f>(BZ14+BZ15+BZ16+BZ17+BZ18++BZ19+BZ20+BZ21+BZ22+BZ23+BZ24+BZ25+BZ26+BZ27+BZ28+BZ29+BZ30+BZ31+BZ32+BZ33+BZ34+BZ35+BZ36+BZ37+BZ38)</f>
        <v>8</v>
      </c>
      <c r="CA39" s="3">
        <f t="shared" si="5"/>
        <v>17</v>
      </c>
      <c r="CB39" s="3">
        <f t="shared" si="5"/>
        <v>0</v>
      </c>
      <c r="CC39" s="3">
        <f t="shared" si="5"/>
        <v>8</v>
      </c>
      <c r="CD39" s="3">
        <f t="shared" si="5"/>
        <v>17</v>
      </c>
      <c r="CE39" s="3">
        <f t="shared" si="5"/>
        <v>0</v>
      </c>
      <c r="CF39" s="3">
        <f t="shared" si="5"/>
        <v>5</v>
      </c>
      <c r="CG39" s="3">
        <f t="shared" si="5"/>
        <v>20</v>
      </c>
      <c r="CH39" s="3">
        <f t="shared" si="5"/>
        <v>0</v>
      </c>
      <c r="CI39" s="3">
        <f t="shared" si="5"/>
        <v>8</v>
      </c>
      <c r="CJ39" s="3">
        <f t="shared" si="5"/>
        <v>17</v>
      </c>
      <c r="CK39" s="3">
        <f t="shared" si="5"/>
        <v>0</v>
      </c>
      <c r="CL39" s="3">
        <f t="shared" si="5"/>
        <v>9</v>
      </c>
      <c r="CM39" s="3">
        <f t="shared" si="5"/>
        <v>16</v>
      </c>
      <c r="CN39" s="3">
        <f t="shared" si="5"/>
        <v>0</v>
      </c>
      <c r="CO39" s="3">
        <f t="shared" ref="CO39:DT39" si="6">SUM(CO14:CO38)</f>
        <v>8</v>
      </c>
      <c r="CP39" s="3">
        <f t="shared" si="6"/>
        <v>17</v>
      </c>
      <c r="CQ39" s="3">
        <f t="shared" si="6"/>
        <v>0</v>
      </c>
      <c r="CR39" s="3">
        <f t="shared" si="6"/>
        <v>8</v>
      </c>
      <c r="CS39" s="3">
        <f t="shared" si="6"/>
        <v>17</v>
      </c>
      <c r="CT39" s="3">
        <f t="shared" si="6"/>
        <v>0</v>
      </c>
      <c r="CU39" s="3">
        <f t="shared" si="6"/>
        <v>10</v>
      </c>
      <c r="CV39" s="3">
        <f t="shared" si="6"/>
        <v>15</v>
      </c>
      <c r="CW39" s="3">
        <f t="shared" si="6"/>
        <v>0</v>
      </c>
      <c r="CX39" s="3">
        <f t="shared" si="6"/>
        <v>11</v>
      </c>
      <c r="CY39" s="3">
        <f t="shared" si="6"/>
        <v>14</v>
      </c>
      <c r="CZ39" s="3">
        <f t="shared" si="6"/>
        <v>0</v>
      </c>
      <c r="DA39" s="3">
        <f t="shared" si="6"/>
        <v>14</v>
      </c>
      <c r="DB39" s="3">
        <f t="shared" si="6"/>
        <v>11</v>
      </c>
      <c r="DC39" s="3">
        <f t="shared" si="6"/>
        <v>0</v>
      </c>
      <c r="DD39" s="3">
        <f t="shared" si="6"/>
        <v>6</v>
      </c>
      <c r="DE39" s="3">
        <f t="shared" si="6"/>
        <v>19</v>
      </c>
      <c r="DF39" s="3">
        <f t="shared" si="6"/>
        <v>0</v>
      </c>
      <c r="DG39" s="3">
        <f t="shared" si="6"/>
        <v>7</v>
      </c>
      <c r="DH39" s="3">
        <f t="shared" si="6"/>
        <v>18</v>
      </c>
      <c r="DI39" s="3">
        <f t="shared" si="6"/>
        <v>0</v>
      </c>
      <c r="DJ39" s="3">
        <f t="shared" si="6"/>
        <v>8</v>
      </c>
      <c r="DK39" s="3">
        <f t="shared" si="6"/>
        <v>17</v>
      </c>
      <c r="DL39" s="3">
        <f t="shared" si="6"/>
        <v>0</v>
      </c>
      <c r="DM39" s="3">
        <f t="shared" si="6"/>
        <v>8</v>
      </c>
      <c r="DN39" s="3">
        <f t="shared" si="6"/>
        <v>17</v>
      </c>
      <c r="DO39" s="3">
        <f t="shared" si="6"/>
        <v>0</v>
      </c>
      <c r="DP39" s="3">
        <f t="shared" si="6"/>
        <v>8</v>
      </c>
      <c r="DQ39" s="3">
        <f t="shared" si="6"/>
        <v>17</v>
      </c>
      <c r="DR39" s="3">
        <f t="shared" si="6"/>
        <v>0</v>
      </c>
      <c r="DS39" s="3">
        <f t="shared" si="6"/>
        <v>7</v>
      </c>
      <c r="DT39" s="3">
        <f t="shared" si="6"/>
        <v>18</v>
      </c>
      <c r="DU39" s="3">
        <f t="shared" ref="DU39:EZ39" si="7">SUM(DU14:DU38)</f>
        <v>0</v>
      </c>
      <c r="DV39" s="3">
        <f t="shared" si="7"/>
        <v>8</v>
      </c>
      <c r="DW39" s="3">
        <f t="shared" si="7"/>
        <v>17</v>
      </c>
      <c r="DX39" s="3">
        <f t="shared" si="7"/>
        <v>0</v>
      </c>
      <c r="DY39" s="3">
        <f t="shared" si="7"/>
        <v>10</v>
      </c>
      <c r="DZ39" s="3">
        <f t="shared" si="7"/>
        <v>15</v>
      </c>
      <c r="EA39" s="3">
        <f t="shared" si="7"/>
        <v>0</v>
      </c>
      <c r="EB39" s="3">
        <f t="shared" si="7"/>
        <v>11</v>
      </c>
      <c r="EC39" s="3">
        <f t="shared" si="7"/>
        <v>14</v>
      </c>
      <c r="ED39" s="3">
        <f t="shared" si="7"/>
        <v>0</v>
      </c>
      <c r="EE39" s="3">
        <f t="shared" si="7"/>
        <v>10</v>
      </c>
      <c r="EF39" s="3">
        <f t="shared" si="7"/>
        <v>15</v>
      </c>
      <c r="EG39" s="3">
        <f t="shared" si="7"/>
        <v>0</v>
      </c>
      <c r="EH39" s="3">
        <f t="shared" si="7"/>
        <v>6</v>
      </c>
      <c r="EI39" s="3">
        <f t="shared" si="7"/>
        <v>19</v>
      </c>
      <c r="EJ39" s="3">
        <f t="shared" si="7"/>
        <v>0</v>
      </c>
      <c r="EK39" s="3">
        <f t="shared" si="7"/>
        <v>12</v>
      </c>
      <c r="EL39" s="3">
        <f t="shared" si="7"/>
        <v>13</v>
      </c>
      <c r="EM39" s="3">
        <f t="shared" si="7"/>
        <v>0</v>
      </c>
      <c r="EN39" s="3">
        <f t="shared" si="7"/>
        <v>14</v>
      </c>
      <c r="EO39" s="3">
        <f t="shared" si="7"/>
        <v>11</v>
      </c>
      <c r="EP39" s="3">
        <f t="shared" si="7"/>
        <v>0</v>
      </c>
      <c r="EQ39" s="3">
        <f t="shared" si="7"/>
        <v>9</v>
      </c>
      <c r="ER39" s="3">
        <f t="shared" si="7"/>
        <v>16</v>
      </c>
      <c r="ES39" s="3">
        <f t="shared" si="7"/>
        <v>0</v>
      </c>
      <c r="ET39" s="3">
        <f t="shared" si="7"/>
        <v>8</v>
      </c>
      <c r="EU39" s="3">
        <f t="shared" si="7"/>
        <v>17</v>
      </c>
      <c r="EV39" s="3">
        <f t="shared" si="7"/>
        <v>0</v>
      </c>
      <c r="EW39" s="3">
        <f t="shared" si="7"/>
        <v>8</v>
      </c>
      <c r="EX39" s="3">
        <f t="shared" si="7"/>
        <v>17</v>
      </c>
      <c r="EY39" s="3">
        <f t="shared" si="7"/>
        <v>0</v>
      </c>
      <c r="EZ39" s="3">
        <f t="shared" si="7"/>
        <v>5</v>
      </c>
      <c r="FA39" s="3">
        <f t="shared" ref="FA39:FZ39" si="8">SUM(FA14:FA38)</f>
        <v>20</v>
      </c>
      <c r="FB39" s="3">
        <f t="shared" si="8"/>
        <v>0</v>
      </c>
      <c r="FC39" s="3">
        <f t="shared" si="8"/>
        <v>7</v>
      </c>
      <c r="FD39" s="3">
        <f t="shared" si="8"/>
        <v>18</v>
      </c>
      <c r="FE39" s="3">
        <f t="shared" si="8"/>
        <v>0</v>
      </c>
      <c r="FF39" s="3">
        <f t="shared" si="8"/>
        <v>6</v>
      </c>
      <c r="FG39" s="3">
        <f t="shared" si="8"/>
        <v>19</v>
      </c>
      <c r="FH39" s="3">
        <f t="shared" si="8"/>
        <v>0</v>
      </c>
      <c r="FI39" s="3">
        <f t="shared" si="8"/>
        <v>11</v>
      </c>
      <c r="FJ39" s="3">
        <f t="shared" si="8"/>
        <v>14</v>
      </c>
      <c r="FK39" s="3">
        <f t="shared" si="8"/>
        <v>0</v>
      </c>
      <c r="FL39" s="3">
        <f t="shared" si="8"/>
        <v>8</v>
      </c>
      <c r="FM39" s="3">
        <f t="shared" si="8"/>
        <v>17</v>
      </c>
      <c r="FN39" s="3">
        <f t="shared" si="8"/>
        <v>0</v>
      </c>
      <c r="FO39" s="3">
        <f t="shared" si="8"/>
        <v>9</v>
      </c>
      <c r="FP39" s="3">
        <f t="shared" si="8"/>
        <v>16</v>
      </c>
      <c r="FQ39" s="3">
        <f t="shared" si="8"/>
        <v>0</v>
      </c>
      <c r="FR39" s="3">
        <f t="shared" si="8"/>
        <v>9</v>
      </c>
      <c r="FS39" s="3">
        <f t="shared" si="8"/>
        <v>16</v>
      </c>
      <c r="FT39" s="3">
        <f t="shared" si="8"/>
        <v>0</v>
      </c>
      <c r="FU39" s="3">
        <f t="shared" si="8"/>
        <v>8</v>
      </c>
      <c r="FV39" s="3">
        <f t="shared" si="8"/>
        <v>17</v>
      </c>
      <c r="FW39" s="3">
        <f t="shared" si="8"/>
        <v>0</v>
      </c>
      <c r="FX39" s="3">
        <f t="shared" si="8"/>
        <v>5</v>
      </c>
      <c r="FY39" s="3">
        <f t="shared" si="8"/>
        <v>20</v>
      </c>
      <c r="FZ39" s="3">
        <f t="shared" si="8"/>
        <v>0</v>
      </c>
      <c r="GA39" s="83">
        <f t="shared" ref="GA39:GR39" si="9">SUM(GA14:GA38)</f>
        <v>11</v>
      </c>
      <c r="GB39" s="3">
        <f t="shared" si="9"/>
        <v>14</v>
      </c>
      <c r="GC39" s="3">
        <f t="shared" si="9"/>
        <v>0</v>
      </c>
      <c r="GD39" s="83">
        <f t="shared" si="9"/>
        <v>12</v>
      </c>
      <c r="GE39" s="3">
        <f t="shared" si="9"/>
        <v>13</v>
      </c>
      <c r="GF39" s="3">
        <f t="shared" si="9"/>
        <v>0</v>
      </c>
      <c r="GG39" s="83">
        <f t="shared" si="9"/>
        <v>9</v>
      </c>
      <c r="GH39" s="3">
        <f t="shared" si="9"/>
        <v>16</v>
      </c>
      <c r="GI39" s="3">
        <f t="shared" si="9"/>
        <v>0</v>
      </c>
      <c r="GJ39" s="83">
        <f t="shared" si="9"/>
        <v>11</v>
      </c>
      <c r="GK39" s="3">
        <f t="shared" si="9"/>
        <v>14</v>
      </c>
      <c r="GL39" s="3">
        <f t="shared" si="9"/>
        <v>0</v>
      </c>
      <c r="GM39" s="83">
        <f t="shared" si="9"/>
        <v>11</v>
      </c>
      <c r="GN39" s="3">
        <f t="shared" si="9"/>
        <v>14</v>
      </c>
      <c r="GO39" s="3">
        <f t="shared" si="9"/>
        <v>0</v>
      </c>
      <c r="GP39" s="83">
        <f t="shared" si="9"/>
        <v>10</v>
      </c>
      <c r="GQ39" s="80">
        <f t="shared" si="9"/>
        <v>15</v>
      </c>
      <c r="GR39" s="80">
        <f t="shared" si="9"/>
        <v>0</v>
      </c>
    </row>
    <row r="40" spans="1:254" ht="37.5" customHeight="1" x14ac:dyDescent="0.3">
      <c r="A40" s="97" t="s">
        <v>840</v>
      </c>
      <c r="B40" s="98"/>
      <c r="C40" s="10">
        <f>C39*100/25</f>
        <v>56</v>
      </c>
      <c r="D40" s="10">
        <f t="shared" ref="D40:E40" si="10">D39*100/25</f>
        <v>44</v>
      </c>
      <c r="E40" s="10">
        <f t="shared" si="10"/>
        <v>0</v>
      </c>
      <c r="F40" s="10">
        <f t="shared" ref="F40" si="11">F39*100/25</f>
        <v>44</v>
      </c>
      <c r="G40" s="10">
        <f t="shared" ref="G40" si="12">G39*100/25</f>
        <v>56</v>
      </c>
      <c r="H40" s="10">
        <f t="shared" ref="H40" si="13">H39*100/25</f>
        <v>0</v>
      </c>
      <c r="I40" s="10">
        <f t="shared" ref="I40" si="14">I39*100/25</f>
        <v>48</v>
      </c>
      <c r="J40" s="10">
        <f t="shared" ref="J40" si="15">J39*100/25</f>
        <v>52</v>
      </c>
      <c r="K40" s="10">
        <f t="shared" ref="K40" si="16">K39*100/25</f>
        <v>0</v>
      </c>
      <c r="L40" s="10">
        <f t="shared" ref="L40" si="17">L39*100/25</f>
        <v>32</v>
      </c>
      <c r="M40" s="10">
        <f t="shared" ref="M40" si="18">M39*100/25</f>
        <v>68</v>
      </c>
      <c r="N40" s="10">
        <f t="shared" ref="N40" si="19">N39*100/25</f>
        <v>0</v>
      </c>
      <c r="O40" s="10">
        <f t="shared" ref="O40" si="20">O39*100/25</f>
        <v>36</v>
      </c>
      <c r="P40" s="10">
        <f t="shared" ref="P40" si="21">P39*100/25</f>
        <v>64</v>
      </c>
      <c r="Q40" s="10">
        <f t="shared" ref="Q40" si="22">Q39*100/25</f>
        <v>0</v>
      </c>
      <c r="R40" s="10">
        <f t="shared" ref="R40" si="23">R39*100/25</f>
        <v>80</v>
      </c>
      <c r="S40" s="10">
        <f t="shared" ref="S40" si="24">S39*100/25</f>
        <v>20</v>
      </c>
      <c r="T40" s="10">
        <f t="shared" ref="T40" si="25">T39*100/25</f>
        <v>0</v>
      </c>
      <c r="U40" s="10">
        <f t="shared" ref="U40" si="26">U39*100/25</f>
        <v>48</v>
      </c>
      <c r="V40" s="10">
        <f t="shared" ref="V40" si="27">V39*100/25</f>
        <v>52</v>
      </c>
      <c r="W40" s="10">
        <f t="shared" ref="W40:AZ40" si="28">W39/25%</f>
        <v>0</v>
      </c>
      <c r="X40" s="10">
        <f t="shared" si="28"/>
        <v>48</v>
      </c>
      <c r="Y40" s="10">
        <f t="shared" si="28"/>
        <v>52</v>
      </c>
      <c r="Z40" s="10">
        <f t="shared" si="28"/>
        <v>0</v>
      </c>
      <c r="AA40" s="10">
        <f t="shared" si="28"/>
        <v>52</v>
      </c>
      <c r="AB40" s="10">
        <f t="shared" si="28"/>
        <v>48</v>
      </c>
      <c r="AC40" s="10">
        <f t="shared" si="28"/>
        <v>0</v>
      </c>
      <c r="AD40" s="10">
        <f t="shared" si="28"/>
        <v>44</v>
      </c>
      <c r="AE40" s="10">
        <f t="shared" si="28"/>
        <v>56</v>
      </c>
      <c r="AF40" s="10">
        <f t="shared" si="28"/>
        <v>0</v>
      </c>
      <c r="AG40" s="10">
        <f t="shared" si="28"/>
        <v>44</v>
      </c>
      <c r="AH40" s="10">
        <f t="shared" si="28"/>
        <v>56</v>
      </c>
      <c r="AI40" s="10">
        <f t="shared" si="28"/>
        <v>0</v>
      </c>
      <c r="AJ40" s="10">
        <f t="shared" si="28"/>
        <v>48</v>
      </c>
      <c r="AK40" s="10">
        <f t="shared" si="28"/>
        <v>52</v>
      </c>
      <c r="AL40" s="10">
        <f t="shared" si="28"/>
        <v>0</v>
      </c>
      <c r="AM40" s="10">
        <f t="shared" si="28"/>
        <v>32</v>
      </c>
      <c r="AN40" s="10">
        <f t="shared" si="28"/>
        <v>68</v>
      </c>
      <c r="AO40" s="10">
        <f t="shared" si="28"/>
        <v>0</v>
      </c>
      <c r="AP40" s="10">
        <f t="shared" si="28"/>
        <v>24</v>
      </c>
      <c r="AQ40" s="10">
        <f t="shared" si="28"/>
        <v>76</v>
      </c>
      <c r="AR40" s="10">
        <f t="shared" si="28"/>
        <v>0</v>
      </c>
      <c r="AS40" s="10">
        <f t="shared" si="28"/>
        <v>32</v>
      </c>
      <c r="AT40" s="10">
        <f t="shared" si="28"/>
        <v>68</v>
      </c>
      <c r="AU40" s="10">
        <f t="shared" si="28"/>
        <v>0</v>
      </c>
      <c r="AV40" s="10">
        <f t="shared" si="28"/>
        <v>28</v>
      </c>
      <c r="AW40" s="10">
        <f t="shared" si="28"/>
        <v>72</v>
      </c>
      <c r="AX40" s="10">
        <f t="shared" si="28"/>
        <v>0</v>
      </c>
      <c r="AY40" s="10">
        <f t="shared" si="28"/>
        <v>28</v>
      </c>
      <c r="AZ40" s="10">
        <f t="shared" si="28"/>
        <v>72</v>
      </c>
      <c r="BA40" s="10">
        <f t="shared" ref="BA40:BV40" si="29">BA39/25%</f>
        <v>0</v>
      </c>
      <c r="BB40" s="10">
        <f t="shared" si="29"/>
        <v>40</v>
      </c>
      <c r="BC40" s="10">
        <f t="shared" si="29"/>
        <v>60</v>
      </c>
      <c r="BD40" s="10">
        <f t="shared" si="29"/>
        <v>0</v>
      </c>
      <c r="BE40" s="10">
        <f t="shared" si="29"/>
        <v>56</v>
      </c>
      <c r="BF40" s="10">
        <f t="shared" si="29"/>
        <v>44</v>
      </c>
      <c r="BG40" s="10">
        <f t="shared" si="29"/>
        <v>0</v>
      </c>
      <c r="BH40" s="10">
        <f t="shared" si="29"/>
        <v>100</v>
      </c>
      <c r="BI40" s="10">
        <f t="shared" si="29"/>
        <v>0</v>
      </c>
      <c r="BJ40" s="10">
        <f t="shared" si="29"/>
        <v>0</v>
      </c>
      <c r="BK40" s="10">
        <f t="shared" si="29"/>
        <v>44</v>
      </c>
      <c r="BL40" s="10">
        <f t="shared" si="29"/>
        <v>56</v>
      </c>
      <c r="BM40" s="10">
        <f t="shared" si="29"/>
        <v>0</v>
      </c>
      <c r="BN40" s="10">
        <f t="shared" si="29"/>
        <v>56</v>
      </c>
      <c r="BO40" s="10">
        <f t="shared" si="29"/>
        <v>44</v>
      </c>
      <c r="BP40" s="10">
        <f t="shared" si="29"/>
        <v>0</v>
      </c>
      <c r="BQ40" s="10">
        <f t="shared" si="29"/>
        <v>52</v>
      </c>
      <c r="BR40" s="10">
        <f t="shared" si="29"/>
        <v>48</v>
      </c>
      <c r="BS40" s="10">
        <f t="shared" si="29"/>
        <v>0</v>
      </c>
      <c r="BT40" s="10">
        <f t="shared" si="29"/>
        <v>52</v>
      </c>
      <c r="BU40" s="10">
        <f t="shared" si="29"/>
        <v>48</v>
      </c>
      <c r="BV40" s="10">
        <f t="shared" si="29"/>
        <v>0</v>
      </c>
      <c r="BW40" s="10">
        <f t="shared" ref="BW40:CN40" si="30">BW39/25%</f>
        <v>44</v>
      </c>
      <c r="BX40" s="10">
        <f t="shared" si="30"/>
        <v>56</v>
      </c>
      <c r="BY40" s="10">
        <f t="shared" si="30"/>
        <v>0</v>
      </c>
      <c r="BZ40" s="10">
        <f t="shared" si="30"/>
        <v>32</v>
      </c>
      <c r="CA40" s="10">
        <f t="shared" si="30"/>
        <v>68</v>
      </c>
      <c r="CB40" s="10">
        <f t="shared" si="30"/>
        <v>0</v>
      </c>
      <c r="CC40" s="10">
        <f t="shared" si="30"/>
        <v>32</v>
      </c>
      <c r="CD40" s="10">
        <f t="shared" si="30"/>
        <v>68</v>
      </c>
      <c r="CE40" s="10">
        <f t="shared" si="30"/>
        <v>0</v>
      </c>
      <c r="CF40" s="10">
        <f t="shared" si="30"/>
        <v>20</v>
      </c>
      <c r="CG40" s="10">
        <f t="shared" si="30"/>
        <v>80</v>
      </c>
      <c r="CH40" s="10">
        <f t="shared" si="30"/>
        <v>0</v>
      </c>
      <c r="CI40" s="10">
        <f t="shared" si="30"/>
        <v>32</v>
      </c>
      <c r="CJ40" s="10">
        <f t="shared" si="30"/>
        <v>68</v>
      </c>
      <c r="CK40" s="10">
        <f t="shared" si="30"/>
        <v>0</v>
      </c>
      <c r="CL40" s="10">
        <f t="shared" si="30"/>
        <v>36</v>
      </c>
      <c r="CM40" s="10">
        <f t="shared" si="30"/>
        <v>64</v>
      </c>
      <c r="CN40" s="10">
        <f t="shared" si="30"/>
        <v>0</v>
      </c>
      <c r="CO40" s="10">
        <f t="shared" ref="CO40:DT40" si="31">CO39/25%</f>
        <v>32</v>
      </c>
      <c r="CP40" s="10">
        <f t="shared" si="31"/>
        <v>68</v>
      </c>
      <c r="CQ40" s="10">
        <f t="shared" si="31"/>
        <v>0</v>
      </c>
      <c r="CR40" s="10">
        <f t="shared" si="31"/>
        <v>32</v>
      </c>
      <c r="CS40" s="10">
        <f t="shared" si="31"/>
        <v>68</v>
      </c>
      <c r="CT40" s="10">
        <f t="shared" si="31"/>
        <v>0</v>
      </c>
      <c r="CU40" s="10">
        <f t="shared" si="31"/>
        <v>40</v>
      </c>
      <c r="CV40" s="10">
        <f t="shared" si="31"/>
        <v>60</v>
      </c>
      <c r="CW40" s="10">
        <f t="shared" si="31"/>
        <v>0</v>
      </c>
      <c r="CX40" s="10">
        <f t="shared" si="31"/>
        <v>44</v>
      </c>
      <c r="CY40" s="10">
        <f t="shared" si="31"/>
        <v>56</v>
      </c>
      <c r="CZ40" s="10">
        <f t="shared" si="31"/>
        <v>0</v>
      </c>
      <c r="DA40" s="10">
        <f t="shared" si="31"/>
        <v>56</v>
      </c>
      <c r="DB40" s="10">
        <f t="shared" si="31"/>
        <v>44</v>
      </c>
      <c r="DC40" s="10">
        <f t="shared" si="31"/>
        <v>0</v>
      </c>
      <c r="DD40" s="10">
        <f t="shared" si="31"/>
        <v>24</v>
      </c>
      <c r="DE40" s="10">
        <f t="shared" si="31"/>
        <v>76</v>
      </c>
      <c r="DF40" s="10">
        <f t="shared" si="31"/>
        <v>0</v>
      </c>
      <c r="DG40" s="10">
        <f t="shared" si="31"/>
        <v>28</v>
      </c>
      <c r="DH40" s="10">
        <f t="shared" si="31"/>
        <v>72</v>
      </c>
      <c r="DI40" s="10">
        <f t="shared" si="31"/>
        <v>0</v>
      </c>
      <c r="DJ40" s="10">
        <f t="shared" si="31"/>
        <v>32</v>
      </c>
      <c r="DK40" s="10">
        <f t="shared" si="31"/>
        <v>68</v>
      </c>
      <c r="DL40" s="10">
        <f t="shared" si="31"/>
        <v>0</v>
      </c>
      <c r="DM40" s="10">
        <f t="shared" si="31"/>
        <v>32</v>
      </c>
      <c r="DN40" s="10">
        <f t="shared" si="31"/>
        <v>68</v>
      </c>
      <c r="DO40" s="10">
        <f t="shared" si="31"/>
        <v>0</v>
      </c>
      <c r="DP40" s="10">
        <f t="shared" si="31"/>
        <v>32</v>
      </c>
      <c r="DQ40" s="10">
        <f t="shared" si="31"/>
        <v>68</v>
      </c>
      <c r="DR40" s="10">
        <f t="shared" si="31"/>
        <v>0</v>
      </c>
      <c r="DS40" s="10">
        <f t="shared" si="31"/>
        <v>28</v>
      </c>
      <c r="DT40" s="10">
        <f t="shared" si="31"/>
        <v>72</v>
      </c>
      <c r="DU40" s="10">
        <f t="shared" ref="DU40:EZ40" si="32">DU39/25%</f>
        <v>0</v>
      </c>
      <c r="DV40" s="10">
        <f t="shared" si="32"/>
        <v>32</v>
      </c>
      <c r="DW40" s="10">
        <f t="shared" si="32"/>
        <v>68</v>
      </c>
      <c r="DX40" s="10">
        <f t="shared" si="32"/>
        <v>0</v>
      </c>
      <c r="DY40" s="10">
        <f t="shared" si="32"/>
        <v>40</v>
      </c>
      <c r="DZ40" s="10">
        <f t="shared" si="32"/>
        <v>60</v>
      </c>
      <c r="EA40" s="10">
        <f t="shared" si="32"/>
        <v>0</v>
      </c>
      <c r="EB40" s="10">
        <f t="shared" si="32"/>
        <v>44</v>
      </c>
      <c r="EC40" s="10">
        <f t="shared" si="32"/>
        <v>56</v>
      </c>
      <c r="ED40" s="10">
        <f t="shared" si="32"/>
        <v>0</v>
      </c>
      <c r="EE40" s="10">
        <f t="shared" si="32"/>
        <v>40</v>
      </c>
      <c r="EF40" s="10">
        <f t="shared" si="32"/>
        <v>60</v>
      </c>
      <c r="EG40" s="10">
        <f t="shared" si="32"/>
        <v>0</v>
      </c>
      <c r="EH40" s="10">
        <f t="shared" si="32"/>
        <v>24</v>
      </c>
      <c r="EI40" s="10">
        <f t="shared" si="32"/>
        <v>76</v>
      </c>
      <c r="EJ40" s="10">
        <f t="shared" si="32"/>
        <v>0</v>
      </c>
      <c r="EK40" s="10">
        <f t="shared" si="32"/>
        <v>48</v>
      </c>
      <c r="EL40" s="10">
        <f t="shared" si="32"/>
        <v>52</v>
      </c>
      <c r="EM40" s="10">
        <f t="shared" si="32"/>
        <v>0</v>
      </c>
      <c r="EN40" s="10">
        <f t="shared" si="32"/>
        <v>56</v>
      </c>
      <c r="EO40" s="10">
        <f t="shared" si="32"/>
        <v>44</v>
      </c>
      <c r="EP40" s="10">
        <f t="shared" si="32"/>
        <v>0</v>
      </c>
      <c r="EQ40" s="10">
        <f t="shared" si="32"/>
        <v>36</v>
      </c>
      <c r="ER40" s="10">
        <f t="shared" si="32"/>
        <v>64</v>
      </c>
      <c r="ES40" s="10">
        <f t="shared" si="32"/>
        <v>0</v>
      </c>
      <c r="ET40" s="10">
        <f t="shared" si="32"/>
        <v>32</v>
      </c>
      <c r="EU40" s="10">
        <f t="shared" si="32"/>
        <v>68</v>
      </c>
      <c r="EV40" s="10">
        <f t="shared" si="32"/>
        <v>0</v>
      </c>
      <c r="EW40" s="10">
        <f t="shared" si="32"/>
        <v>32</v>
      </c>
      <c r="EX40" s="10">
        <f t="shared" si="32"/>
        <v>68</v>
      </c>
      <c r="EY40" s="10">
        <f t="shared" si="32"/>
        <v>0</v>
      </c>
      <c r="EZ40" s="10">
        <f t="shared" si="32"/>
        <v>20</v>
      </c>
      <c r="FA40" s="10">
        <f t="shared" ref="FA40:FZ40" si="33">FA39/25%</f>
        <v>80</v>
      </c>
      <c r="FB40" s="10">
        <f t="shared" si="33"/>
        <v>0</v>
      </c>
      <c r="FC40" s="10">
        <f t="shared" si="33"/>
        <v>28</v>
      </c>
      <c r="FD40" s="10">
        <f t="shared" si="33"/>
        <v>72</v>
      </c>
      <c r="FE40" s="10">
        <f t="shared" si="33"/>
        <v>0</v>
      </c>
      <c r="FF40" s="10">
        <f t="shared" si="33"/>
        <v>24</v>
      </c>
      <c r="FG40" s="10">
        <f t="shared" si="33"/>
        <v>76</v>
      </c>
      <c r="FH40" s="10">
        <f t="shared" si="33"/>
        <v>0</v>
      </c>
      <c r="FI40" s="10">
        <f t="shared" si="33"/>
        <v>44</v>
      </c>
      <c r="FJ40" s="10">
        <f t="shared" si="33"/>
        <v>56</v>
      </c>
      <c r="FK40" s="10">
        <f t="shared" si="33"/>
        <v>0</v>
      </c>
      <c r="FL40" s="10">
        <f t="shared" si="33"/>
        <v>32</v>
      </c>
      <c r="FM40" s="10">
        <f t="shared" si="33"/>
        <v>68</v>
      </c>
      <c r="FN40" s="10">
        <f t="shared" si="33"/>
        <v>0</v>
      </c>
      <c r="FO40" s="10">
        <f t="shared" si="33"/>
        <v>36</v>
      </c>
      <c r="FP40" s="10">
        <f t="shared" si="33"/>
        <v>64</v>
      </c>
      <c r="FQ40" s="10">
        <f t="shared" si="33"/>
        <v>0</v>
      </c>
      <c r="FR40" s="10">
        <f t="shared" si="33"/>
        <v>36</v>
      </c>
      <c r="FS40" s="10">
        <f t="shared" si="33"/>
        <v>64</v>
      </c>
      <c r="FT40" s="10">
        <f t="shared" si="33"/>
        <v>0</v>
      </c>
      <c r="FU40" s="10">
        <f t="shared" si="33"/>
        <v>32</v>
      </c>
      <c r="FV40" s="10">
        <f t="shared" si="33"/>
        <v>68</v>
      </c>
      <c r="FW40" s="10">
        <f t="shared" si="33"/>
        <v>0</v>
      </c>
      <c r="FX40" s="10">
        <f t="shared" si="33"/>
        <v>20</v>
      </c>
      <c r="FY40" s="10">
        <f t="shared" si="33"/>
        <v>80</v>
      </c>
      <c r="FZ40" s="10">
        <f t="shared" si="33"/>
        <v>0</v>
      </c>
      <c r="GA40" s="21">
        <f t="shared" ref="GA40:GR40" si="34">GA39/25%</f>
        <v>44</v>
      </c>
      <c r="GB40" s="10">
        <f t="shared" si="34"/>
        <v>56</v>
      </c>
      <c r="GC40" s="10">
        <f t="shared" si="34"/>
        <v>0</v>
      </c>
      <c r="GD40" s="21">
        <f t="shared" si="34"/>
        <v>48</v>
      </c>
      <c r="GE40" s="10">
        <f t="shared" si="34"/>
        <v>52</v>
      </c>
      <c r="GF40" s="10">
        <f t="shared" si="34"/>
        <v>0</v>
      </c>
      <c r="GG40" s="21">
        <f t="shared" si="34"/>
        <v>36</v>
      </c>
      <c r="GH40" s="10">
        <f t="shared" si="34"/>
        <v>64</v>
      </c>
      <c r="GI40" s="10">
        <f t="shared" si="34"/>
        <v>0</v>
      </c>
      <c r="GJ40" s="21">
        <f t="shared" si="34"/>
        <v>44</v>
      </c>
      <c r="GK40" s="10">
        <f t="shared" si="34"/>
        <v>56</v>
      </c>
      <c r="GL40" s="10">
        <f t="shared" si="34"/>
        <v>0</v>
      </c>
      <c r="GM40" s="21">
        <f t="shared" si="34"/>
        <v>44</v>
      </c>
      <c r="GN40" s="10">
        <f t="shared" si="34"/>
        <v>56</v>
      </c>
      <c r="GO40" s="10">
        <f t="shared" si="34"/>
        <v>0</v>
      </c>
      <c r="GP40" s="21">
        <f t="shared" si="34"/>
        <v>40</v>
      </c>
      <c r="GQ40" s="10">
        <f t="shared" si="34"/>
        <v>60</v>
      </c>
      <c r="GR40" s="10">
        <f t="shared" si="34"/>
        <v>0</v>
      </c>
    </row>
    <row r="42" spans="1:254" x14ac:dyDescent="0.3">
      <c r="B42" s="143" t="s">
        <v>809</v>
      </c>
      <c r="C42" s="143"/>
      <c r="D42" s="143"/>
      <c r="E42" s="143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12.333333333333334</v>
      </c>
      <c r="E43" s="33">
        <f>(C40+F40+I40+L40+O40+R40)/6</f>
        <v>49.333333333333336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12.666666666666664</v>
      </c>
      <c r="E44" s="33">
        <f>(D40+G40+J40+M40+P40+S40)/6</f>
        <v>50.666666666666664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44" t="s">
        <v>56</v>
      </c>
      <c r="E47" s="144"/>
      <c r="F47" s="116" t="s">
        <v>3</v>
      </c>
      <c r="G47" s="117"/>
      <c r="H47" s="118" t="s">
        <v>329</v>
      </c>
      <c r="I47" s="119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11.833333333333334</v>
      </c>
      <c r="E48" s="33">
        <f>(U40+X40+AA40+AD40+AG40+AJ40)/6</f>
        <v>47.333333333333336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15</v>
      </c>
      <c r="I48" s="33">
        <f>(BE40+BH40+BK40+BN40+BQ40+BT40)/6</f>
        <v>60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13.166666666666666</v>
      </c>
      <c r="E49" s="33">
        <f>(V40+Y40+AB40+AE40+AH40+AK40)/6</f>
        <v>52.666666666666664</v>
      </c>
      <c r="F49" s="24">
        <f>G49/100*25</f>
        <v>17.333333333333332</v>
      </c>
      <c r="G49" s="33">
        <f>(AN40+AQ40+AT40+AW40+AZ40+BC40)/6</f>
        <v>69.333333333333329</v>
      </c>
      <c r="H49" s="24">
        <f>I49/100*25</f>
        <v>10</v>
      </c>
      <c r="I49" s="33">
        <f>(BF40+BI40+BL40+BO40+BR40+BU40)/6</f>
        <v>40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8.1666666666666661</v>
      </c>
      <c r="E52" s="33">
        <f>(BW40+BZ40+CC40+CF40+CI40+CL40)/6</f>
        <v>32.666666666666664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16.833333333333332</v>
      </c>
      <c r="E53" s="33">
        <f>(BX40+CA40+CD40+CG40+CJ40+CM40)/6</f>
        <v>67.333333333333329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44" t="s">
        <v>157</v>
      </c>
      <c r="E56" s="144"/>
      <c r="F56" s="114" t="s">
        <v>115</v>
      </c>
      <c r="G56" s="115"/>
      <c r="H56" s="118" t="s">
        <v>172</v>
      </c>
      <c r="I56" s="119"/>
      <c r="J56" s="92" t="s">
        <v>184</v>
      </c>
      <c r="K56" s="92"/>
      <c r="L56" s="92" t="s">
        <v>116</v>
      </c>
      <c r="M56" s="92"/>
    </row>
    <row r="57" spans="2:13" x14ac:dyDescent="0.3">
      <c r="B57" s="4" t="s">
        <v>810</v>
      </c>
      <c r="C57" s="28" t="s">
        <v>831</v>
      </c>
      <c r="D57" s="24">
        <f>E57/100*25</f>
        <v>9.5</v>
      </c>
      <c r="E57" s="33">
        <f>(CO40+CR40+CU40+CX40+DA40+DD40)/6</f>
        <v>38</v>
      </c>
      <c r="F57" s="24">
        <f>G57/100*25</f>
        <v>7.6666666666666679</v>
      </c>
      <c r="G57" s="33">
        <f>(DG40+DJ40+DM40+DP40+DS40+DV40)/6</f>
        <v>30.666666666666668</v>
      </c>
      <c r="H57" s="24">
        <f>I57/100*25</f>
        <v>10.5</v>
      </c>
      <c r="I57" s="33">
        <f>(DY40+EB40+EE40+EH40+EK40+EN40)/6</f>
        <v>42</v>
      </c>
      <c r="J57" s="24">
        <f>K57/100*25</f>
        <v>7.166666666666667</v>
      </c>
      <c r="K57" s="33">
        <f>(EQ40+ET40+EW40+EZ40+FC40+FF40)/6</f>
        <v>28.666666666666668</v>
      </c>
      <c r="L57" s="24">
        <f>M57/100*25</f>
        <v>8.3333333333333339</v>
      </c>
      <c r="M57" s="33">
        <f>(FI40+FL40+FO40+FR40+FU40+FX40)/6</f>
        <v>33.333333333333336</v>
      </c>
    </row>
    <row r="58" spans="2:13" x14ac:dyDescent="0.3">
      <c r="B58" s="4" t="s">
        <v>811</v>
      </c>
      <c r="C58" s="28" t="s">
        <v>831</v>
      </c>
      <c r="D58" s="24">
        <f>E58/100*25</f>
        <v>15.5</v>
      </c>
      <c r="E58" s="33">
        <f>(CP40+CS40+CV40+CY40+DB40+DE40)/6</f>
        <v>62</v>
      </c>
      <c r="F58" s="24">
        <f>G58/100*25</f>
        <v>17.333333333333332</v>
      </c>
      <c r="G58" s="33">
        <f>(DH40+DK40+DN40+DQ40+DT40+DW40)/6</f>
        <v>69.333333333333329</v>
      </c>
      <c r="H58" s="24">
        <f>I58/100*25</f>
        <v>14.499999999999998</v>
      </c>
      <c r="I58" s="33">
        <f>(DZ40+EC40+EF40+EI40+EL40+EO40)/6</f>
        <v>58</v>
      </c>
      <c r="J58" s="24">
        <f>K58/100*25</f>
        <v>17.833333333333332</v>
      </c>
      <c r="K58" s="33">
        <f>(ER40+EU40+EX40+FA40+FD40+FG40)/6</f>
        <v>71.333333333333329</v>
      </c>
      <c r="L58" s="24">
        <f>M58/100*25</f>
        <v>16.666666666666668</v>
      </c>
      <c r="M58" s="33">
        <f>(FJ40+FM40+FP40+FS40+FV40+FY40)/6</f>
        <v>66.666666666666671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10.666666666666666</v>
      </c>
      <c r="E61" s="33">
        <f>(GA40+GD40+GG40+GJ40+GM40+GP40)/6</f>
        <v>42.666666666666664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14.333333333333334</v>
      </c>
      <c r="E62" s="33">
        <f>(GB40+GE40+GH40+GK40+GN40+GQ40)/6</f>
        <v>57.333333333333336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5" t="s">
        <v>1375</v>
      </c>
      <c r="IT2" s="105"/>
      <c r="KK2" s="105" t="s">
        <v>1389</v>
      </c>
      <c r="KL2" s="105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3" t="s">
        <v>1394</v>
      </c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</row>
    <row r="4" spans="1:299" ht="15.6" customHeight="1" x14ac:dyDescent="0.3">
      <c r="A4" s="148" t="s">
        <v>0</v>
      </c>
      <c r="B4" s="148" t="s">
        <v>1</v>
      </c>
      <c r="C4" s="174" t="s">
        <v>1390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70"/>
      <c r="Y4" s="70"/>
      <c r="Z4" s="70"/>
      <c r="AA4" s="70"/>
      <c r="AB4" s="70"/>
      <c r="AC4" s="70"/>
      <c r="AD4" s="70"/>
      <c r="AE4" s="70"/>
      <c r="AF4" s="71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 t="s">
        <v>1391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5" t="s">
        <v>114</v>
      </c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76" t="s">
        <v>1395</v>
      </c>
      <c r="IA4" s="176"/>
      <c r="IB4" s="176"/>
      <c r="IC4" s="176"/>
      <c r="ID4" s="176"/>
      <c r="IE4" s="176"/>
      <c r="IF4" s="176"/>
      <c r="IG4" s="176"/>
      <c r="IH4" s="176"/>
      <c r="II4" s="176"/>
      <c r="IJ4" s="176"/>
      <c r="IK4" s="176"/>
      <c r="IL4" s="176"/>
      <c r="IM4" s="176"/>
      <c r="IN4" s="176"/>
      <c r="IO4" s="176"/>
      <c r="IP4" s="176"/>
      <c r="IQ4" s="176"/>
      <c r="IR4" s="176"/>
      <c r="IS4" s="176"/>
      <c r="IT4" s="176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49"/>
      <c r="B5" s="149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5" t="s">
        <v>330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157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 t="s">
        <v>115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111" t="s">
        <v>172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184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 t="s">
        <v>116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2" hidden="1" customHeight="1" x14ac:dyDescent="0.25">
      <c r="A6" s="149"/>
      <c r="B6" s="149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1"/>
      <c r="HF6" s="111"/>
      <c r="HG6" s="111"/>
      <c r="HH6" s="111"/>
      <c r="HI6" s="111"/>
      <c r="HJ6" s="111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2" hidden="1" customHeight="1" x14ac:dyDescent="0.25">
      <c r="A7" s="149"/>
      <c r="B7" s="149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399999999999999" hidden="1" customHeight="1" x14ac:dyDescent="0.25">
      <c r="A8" s="149"/>
      <c r="B8" s="149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25">
      <c r="A9" s="149"/>
      <c r="B9" s="149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25">
      <c r="A10" s="149"/>
      <c r="B10" s="149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6" x14ac:dyDescent="0.3">
      <c r="A11" s="149"/>
      <c r="B11" s="149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3" t="s">
        <v>640</v>
      </c>
      <c r="AQ11" s="93"/>
      <c r="AR11" s="93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3" t="s">
        <v>646</v>
      </c>
      <c r="BI11" s="93"/>
      <c r="BJ11" s="93"/>
      <c r="BK11" s="93" t="s">
        <v>705</v>
      </c>
      <c r="BL11" s="93"/>
      <c r="BM11" s="93"/>
      <c r="BN11" s="96" t="s">
        <v>647</v>
      </c>
      <c r="BO11" s="96"/>
      <c r="BP11" s="96"/>
      <c r="BQ11" s="96" t="s">
        <v>648</v>
      </c>
      <c r="BR11" s="96"/>
      <c r="BS11" s="96"/>
      <c r="BT11" s="93" t="s">
        <v>649</v>
      </c>
      <c r="BU11" s="93"/>
      <c r="BV11" s="93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3">
      <c r="A12" s="149"/>
      <c r="B12" s="149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0" t="s">
        <v>1371</v>
      </c>
      <c r="DK12" s="120"/>
      <c r="DL12" s="120"/>
      <c r="DM12" s="120" t="s">
        <v>1372</v>
      </c>
      <c r="DN12" s="120"/>
      <c r="DO12" s="120"/>
      <c r="DP12" s="120" t="s">
        <v>1373</v>
      </c>
      <c r="DQ12" s="120"/>
      <c r="DR12" s="120"/>
      <c r="DS12" s="120" t="s">
        <v>1374</v>
      </c>
      <c r="DT12" s="120"/>
      <c r="DU12" s="120"/>
      <c r="DV12" s="120" t="s">
        <v>743</v>
      </c>
      <c r="DW12" s="120"/>
      <c r="DX12" s="120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0" t="s">
        <v>1263</v>
      </c>
      <c r="GB12" s="120"/>
      <c r="GC12" s="120"/>
      <c r="GD12" s="91" t="s">
        <v>778</v>
      </c>
      <c r="GE12" s="91"/>
      <c r="GF12" s="91"/>
      <c r="GG12" s="120" t="s">
        <v>1270</v>
      </c>
      <c r="GH12" s="120"/>
      <c r="GI12" s="120"/>
      <c r="GJ12" s="120" t="s">
        <v>1271</v>
      </c>
      <c r="GK12" s="120"/>
      <c r="GL12" s="120"/>
      <c r="GM12" s="120" t="s">
        <v>1273</v>
      </c>
      <c r="GN12" s="120"/>
      <c r="GO12" s="120"/>
      <c r="GP12" s="120" t="s">
        <v>1274</v>
      </c>
      <c r="GQ12" s="120"/>
      <c r="GR12" s="120"/>
      <c r="GS12" s="120" t="s">
        <v>785</v>
      </c>
      <c r="GT12" s="120"/>
      <c r="GU12" s="120"/>
      <c r="GV12" s="120" t="s">
        <v>787</v>
      </c>
      <c r="GW12" s="120"/>
      <c r="GX12" s="120"/>
      <c r="GY12" s="120" t="s">
        <v>788</v>
      </c>
      <c r="GZ12" s="120"/>
      <c r="HA12" s="120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 x14ac:dyDescent="0.3">
      <c r="A13" s="150"/>
      <c r="B13" s="150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5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5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97" t="s">
        <v>839</v>
      </c>
      <c r="B40" s="98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1" t="s">
        <v>56</v>
      </c>
      <c r="E47" s="172"/>
      <c r="F47" s="106" t="s">
        <v>3</v>
      </c>
      <c r="G47" s="107"/>
      <c r="H47" s="108" t="s">
        <v>713</v>
      </c>
      <c r="I47" s="109"/>
      <c r="J47" s="108" t="s">
        <v>329</v>
      </c>
      <c r="K47" s="109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3" t="s">
        <v>157</v>
      </c>
      <c r="E56" s="173"/>
      <c r="F56" s="88" t="s">
        <v>115</v>
      </c>
      <c r="G56" s="89"/>
      <c r="H56" s="108" t="s">
        <v>172</v>
      </c>
      <c r="I56" s="109"/>
      <c r="J56" s="127" t="s">
        <v>184</v>
      </c>
      <c r="K56" s="127"/>
      <c r="L56" s="127" t="s">
        <v>116</v>
      </c>
      <c r="M56" s="127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0" t="s">
        <v>1377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5" t="s">
        <v>1375</v>
      </c>
      <c r="JB2" s="105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48" t="s">
        <v>0</v>
      </c>
      <c r="B4" s="148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61"/>
      <c r="Y4" s="61"/>
      <c r="Z4" s="61"/>
      <c r="AA4" s="61"/>
      <c r="AB4" s="61"/>
      <c r="AC4" s="61"/>
      <c r="AD4" s="61"/>
      <c r="AE4" s="61"/>
      <c r="AF4" s="61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3"/>
      <c r="DM4" s="94" t="s">
        <v>87</v>
      </c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181" t="s">
        <v>114</v>
      </c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  <c r="HL4" s="176"/>
      <c r="HM4" s="176"/>
      <c r="HN4" s="176"/>
      <c r="HO4" s="176"/>
      <c r="HP4" s="176"/>
      <c r="HQ4" s="176"/>
      <c r="HR4" s="176"/>
      <c r="HS4" s="176"/>
      <c r="HT4" s="176"/>
      <c r="HU4" s="176"/>
      <c r="HV4" s="176"/>
      <c r="HW4" s="176"/>
      <c r="HX4" s="176"/>
      <c r="HY4" s="176"/>
      <c r="HZ4" s="176"/>
      <c r="IA4" s="176"/>
      <c r="IB4" s="176"/>
      <c r="IC4" s="176"/>
      <c r="ID4" s="176"/>
      <c r="IE4" s="176"/>
      <c r="IF4" s="176"/>
      <c r="IG4" s="176"/>
      <c r="IH4" s="182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</row>
    <row r="5" spans="1:263" ht="15.75" customHeight="1" x14ac:dyDescent="0.3">
      <c r="A5" s="149"/>
      <c r="B5" s="149"/>
      <c r="C5" s="134" t="s">
        <v>1382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34" t="s">
        <v>1380</v>
      </c>
      <c r="Y5" s="141"/>
      <c r="Z5" s="141"/>
      <c r="AA5" s="141"/>
      <c r="AB5" s="141"/>
      <c r="AC5" s="141"/>
      <c r="AD5" s="141"/>
      <c r="AE5" s="141"/>
      <c r="AF5" s="142"/>
      <c r="AG5" s="134" t="s">
        <v>1385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34" t="s">
        <v>3</v>
      </c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4" t="s">
        <v>330</v>
      </c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11" t="s">
        <v>172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 t="s">
        <v>184</v>
      </c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77" t="s">
        <v>116</v>
      </c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78"/>
      <c r="HZ5" s="178"/>
      <c r="IA5" s="178"/>
      <c r="IB5" s="178"/>
      <c r="IC5" s="178"/>
      <c r="ID5" s="178"/>
      <c r="IE5" s="178"/>
      <c r="IF5" s="178"/>
      <c r="IG5" s="178"/>
      <c r="IH5" s="179"/>
      <c r="II5" s="121" t="s">
        <v>1388</v>
      </c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30"/>
    </row>
    <row r="6" spans="1:263" ht="15.6" x14ac:dyDescent="0.3">
      <c r="A6" s="149"/>
      <c r="B6" s="149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3" t="s">
        <v>640</v>
      </c>
      <c r="AQ6" s="93"/>
      <c r="AR6" s="93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3" t="s">
        <v>646</v>
      </c>
      <c r="BI6" s="93"/>
      <c r="BJ6" s="93"/>
      <c r="BK6" s="93" t="s">
        <v>705</v>
      </c>
      <c r="BL6" s="93"/>
      <c r="BM6" s="93"/>
      <c r="BN6" s="96" t="s">
        <v>647</v>
      </c>
      <c r="BO6" s="96"/>
      <c r="BP6" s="96"/>
      <c r="BQ6" s="96" t="s">
        <v>648</v>
      </c>
      <c r="BR6" s="96"/>
      <c r="BS6" s="96"/>
      <c r="BT6" s="93" t="s">
        <v>649</v>
      </c>
      <c r="BU6" s="93"/>
      <c r="BV6" s="93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3">
      <c r="A7" s="149"/>
      <c r="B7" s="149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0" t="s">
        <v>1371</v>
      </c>
      <c r="DK7" s="120"/>
      <c r="DL7" s="120"/>
      <c r="DM7" s="120" t="s">
        <v>1372</v>
      </c>
      <c r="DN7" s="120"/>
      <c r="DO7" s="120"/>
      <c r="DP7" s="120" t="s">
        <v>1373</v>
      </c>
      <c r="DQ7" s="120"/>
      <c r="DR7" s="120"/>
      <c r="DS7" s="120" t="s">
        <v>1374</v>
      </c>
      <c r="DT7" s="120"/>
      <c r="DU7" s="120"/>
      <c r="DV7" s="120" t="s">
        <v>743</v>
      </c>
      <c r="DW7" s="120"/>
      <c r="DX7" s="120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0" t="s">
        <v>1263</v>
      </c>
      <c r="GB7" s="120"/>
      <c r="GC7" s="120"/>
      <c r="GD7" s="91" t="s">
        <v>778</v>
      </c>
      <c r="GE7" s="91"/>
      <c r="GF7" s="91"/>
      <c r="GG7" s="120" t="s">
        <v>1270</v>
      </c>
      <c r="GH7" s="120"/>
      <c r="GI7" s="120"/>
      <c r="GJ7" s="120" t="s">
        <v>1271</v>
      </c>
      <c r="GK7" s="120"/>
      <c r="GL7" s="120"/>
      <c r="GM7" s="120" t="s">
        <v>1273</v>
      </c>
      <c r="GN7" s="120"/>
      <c r="GO7" s="120"/>
      <c r="GP7" s="120" t="s">
        <v>1274</v>
      </c>
      <c r="GQ7" s="120"/>
      <c r="GR7" s="120"/>
      <c r="GS7" s="120" t="s">
        <v>785</v>
      </c>
      <c r="GT7" s="120"/>
      <c r="GU7" s="120"/>
      <c r="GV7" s="120" t="s">
        <v>787</v>
      </c>
      <c r="GW7" s="120"/>
      <c r="GX7" s="120"/>
      <c r="GY7" s="120" t="s">
        <v>788</v>
      </c>
      <c r="GZ7" s="120"/>
      <c r="HA7" s="120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3">
      <c r="A8" s="150"/>
      <c r="B8" s="150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7" t="s">
        <v>839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1" t="s">
        <v>56</v>
      </c>
      <c r="E42" s="172"/>
      <c r="F42" s="106" t="s">
        <v>3</v>
      </c>
      <c r="G42" s="107"/>
      <c r="H42" s="108" t="s">
        <v>713</v>
      </c>
      <c r="I42" s="109"/>
      <c r="J42" s="108" t="s">
        <v>329</v>
      </c>
      <c r="K42" s="109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3" t="s">
        <v>157</v>
      </c>
      <c r="E51" s="173"/>
      <c r="F51" s="88" t="s">
        <v>115</v>
      </c>
      <c r="G51" s="89"/>
      <c r="H51" s="108" t="s">
        <v>172</v>
      </c>
      <c r="I51" s="109"/>
      <c r="J51" s="127" t="s">
        <v>184</v>
      </c>
      <c r="K51" s="127"/>
      <c r="L51" s="127" t="s">
        <v>116</v>
      </c>
      <c r="M51" s="127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2025-12-19T03:48:52Z</cp:lastPrinted>
  <dcterms:created xsi:type="dcterms:W3CDTF">2022-12-22T06:57:03Z</dcterms:created>
  <dcterms:modified xsi:type="dcterms:W3CDTF">2026-04-20T09:54:24Z</dcterms:modified>
</cp:coreProperties>
</file>